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дб &quot;ЦЗД&quot;" sheetId="1" r:id="rId1"/>
    <sheet name="4-1.дб &quot;ЦЗД&quot;" sheetId="2" r:id="rId2"/>
    <sheet name="4-2.дб &quot;ЦЗД&quot;" sheetId="3" r:id="rId3"/>
    <sheet name="4-3.дб &quot;ЦЗД&quot;" sheetId="4" r:id="rId4"/>
  </sheets>
  <definedNames/>
  <calcPr fullCalcOnLoad="1"/>
</workbook>
</file>

<file path=xl/sharedStrings.xml><?xml version="1.0" encoding="utf-8"?>
<sst xmlns="http://schemas.openxmlformats.org/spreadsheetml/2006/main" count="1769" uniqueCount="197">
  <si>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</si>
  <si>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</si>
  <si>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</si>
  <si>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</si>
  <si>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</si>
  <si>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</si>
  <si>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</si>
  <si>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</si>
  <si>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</si>
  <si>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</si>
  <si>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</si>
  <si>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</si>
  <si>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</si>
  <si>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</si>
  <si>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</si>
  <si>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</si>
  <si>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</si>
  <si>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</si>
  <si>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</si>
  <si>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</si>
  <si>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</si>
  <si>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</si>
  <si>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</si>
  <si>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</si>
  <si>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</si>
  <si>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</si>
  <si>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</si>
  <si>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</si>
  <si>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</si>
  <si>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</si>
  <si>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</si>
  <si>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</si>
  <si>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</si>
  <si>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</si>
  <si>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</si>
  <si>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</si>
  <si>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</si>
  <si>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</si>
  <si>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</si>
  <si>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</si>
  <si>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</si>
  <si>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</si>
  <si>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</si>
  <si>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</si>
  <si>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</si>
  <si>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</si>
  <si>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</si>
  <si>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</si>
  <si>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</si>
  <si>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</si>
  <si>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</si>
  <si>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</si>
  <si>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</si>
  <si>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</si>
  <si>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</si>
  <si>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</si>
  <si>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</si>
  <si>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</si>
  <si>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</si>
  <si>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</si>
  <si>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</si>
  <si>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</si>
  <si>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</si>
  <si>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</si>
  <si>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</si>
  <si>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</si>
  <si>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</si>
  <si>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</si>
  <si>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</si>
  <si>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</si>
  <si>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</si>
  <si>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</si>
  <si>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</si>
  <si>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</si>
  <si>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</si>
  <si>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</si>
  <si>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</si>
  <si>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</si>
  <si>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</si>
  <si>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</si>
  <si>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</si>
  <si>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</si>
  <si>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</si>
  <si>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</si>
  <si>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</si>
  <si>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</si>
  <si>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</si>
  <si>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</si>
  <si>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</si>
  <si>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</si>
  <si>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</si>
  <si>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</si>
  <si>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</si>
  <si>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</si>
  <si>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</si>
  <si>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</si>
  <si>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</si>
  <si>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</si>
  <si>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</si>
  <si>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</si>
  <si>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</si>
  <si>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</si>
  <si>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</si>
  <si>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</si>
  <si>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</si>
  <si>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</si>
  <si>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</si>
  <si>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</si>
  <si>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</si>
  <si>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</si>
  <si>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</si>
  <si>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</si>
  <si>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</si>
  <si>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</si>
  <si>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</si>
  <si>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</si>
  <si>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</si>
  <si>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</si>
  <si>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</si>
  <si>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</si>
  <si>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</si>
  <si>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</si>
  <si>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</si>
  <si>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</si>
  <si>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</si>
  <si>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</si>
  <si>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</si>
  <si>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</si>
  <si>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</si>
  <si>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</si>
  <si>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</si>
  <si>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</si>
  <si>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</si>
  <si>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</si>
  <si>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10 - Орган освіти і науки</t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</si>
  <si>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</si>
  <si>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</si>
  <si>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</si>
  <si>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</si>
  <si>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</si>
  <si>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</si>
  <si>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</si>
  <si>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</si>
  <si>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</si>
  <si>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</si>
  <si>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</si>
  <si>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</si>
  <si>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</si>
  <si>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</si>
  <si>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</si>
  <si>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</si>
  <si>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</si>
  <si>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</si>
  <si>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</si>
  <si>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</si>
  <si>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</si>
  <si>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</si>
  <si>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>1011060 - Забезпечення належних умов для виховання та розвитку дітей-сиріт</t>
  </si>
  <si>
    <t>і дітей, позбавлених батьківського піклування, в дитячих будинках ( у т.ч. сі-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</si>
  <si>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</si>
  <si>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</si>
  <si>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</si>
  <si>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</si>
  <si>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</si>
  <si>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</si>
  <si>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</si>
  <si>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</si>
  <si>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</si>
  <si>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</si>
  <si>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</si>
  <si>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</si>
  <si>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</si>
  <si>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</si>
  <si>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</si>
  <si>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</si>
  <si>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</si>
  <si>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</si>
  <si>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</si>
  <si>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</si>
  <si>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</si>
  <si>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</si>
  <si>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</si>
  <si>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</si>
  <si>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1011060 - Забезпечення належних умов для виховання та розвитку дітей-</t>
  </si>
  <si>
    <t>сиріт і дітей, позбавлених батьківського піклування, в дитячих будинках</t>
  </si>
  <si>
    <r>
      <t>мейного типу, прийомних сім'ях),в сім</t>
    </r>
    <r>
      <rPr>
        <b/>
        <sz val="9"/>
        <rFont val="Arial"/>
        <family val="2"/>
      </rPr>
      <t>'</t>
    </r>
    <r>
      <rPr>
        <b/>
        <sz val="9"/>
        <rFont val="Arial Cyr"/>
        <family val="0"/>
      </rPr>
      <t>ях патронатного вихователя (ДБ "ЦЗД")</t>
    </r>
  </si>
  <si>
    <t>1011060 - Забезпечення належних умов для виховання та розвитку дітей-сиріт і</t>
  </si>
  <si>
    <t>дітей, позбавлених батьківського піклування, в дитячих будинках (у т.ч. сімей-</t>
  </si>
  <si>
    <t>ного типу, прийомних сім'ях), в сім'ях патронатного вихователя (ДБ "ЦЗД")</t>
  </si>
  <si>
    <r>
      <t>(у т.ч. сімейного типу, прийомних сім'ях), в сім</t>
    </r>
    <r>
      <rPr>
        <b/>
        <sz val="9"/>
        <rFont val="Arial"/>
        <family val="2"/>
      </rPr>
      <t>'</t>
    </r>
    <r>
      <rPr>
        <b/>
        <sz val="9"/>
        <rFont val="Arial Cyr"/>
        <family val="0"/>
      </rPr>
      <t xml:space="preserve">ях патронатного вихователя </t>
    </r>
  </si>
  <si>
    <t>(ДБ "ЦЗД")</t>
  </si>
  <si>
    <r>
      <t>мейного типу, прийомних сім'ях), в сім</t>
    </r>
    <r>
      <rPr>
        <b/>
        <sz val="9"/>
        <rFont val="Arial"/>
        <family val="2"/>
      </rPr>
      <t>'</t>
    </r>
    <r>
      <rPr>
        <b/>
        <sz val="9"/>
        <rFont val="Arial Cyr"/>
        <family val="0"/>
      </rPr>
      <t>ях патронатного вихователя (ДБ "ЦЗД")</t>
    </r>
  </si>
  <si>
    <t>за 2017 р.</t>
  </si>
  <si>
    <r>
      <t xml:space="preserve">Періодичність : 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</si>
  <si>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</si>
  <si>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</si>
  <si>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t>11 січня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</si>
</sst>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18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left" vertical="justify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7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4">
      <selection activeCell="A96" sqref="A96"/>
    </sheetView>
  </sheetViews>
  <sheetFormatPr defaultColWidth="9.00390625" defaultRowHeight="12.75"/>
  <cols>
    <col min="1" max="1" width="36.625" style="0" customWidth="1"/>
    <col min="2" max="2" width="7.00390625" style="0" customWidth="1"/>
    <col min="3" max="3" width="4.375" style="0" customWidth="1"/>
    <col min="4" max="4" width="15.00390625" style="0" customWidth="1"/>
    <col min="5" max="5" width="14.625" style="0" customWidth="1"/>
    <col min="6" max="6" width="14.25390625" style="0" customWidth="1"/>
    <col min="7" max="7" width="16.375" style="0" customWidth="1"/>
    <col min="8" max="9" width="16.75390625" style="0" customWidth="1"/>
  </cols>
  <sheetData>
    <row r="1" spans="1:9" ht="11.25" customHeight="1">
      <c r="A1" s="14"/>
      <c r="B1" s="14"/>
      <c r="C1" s="14"/>
      <c r="D1" s="14"/>
      <c r="E1" s="14"/>
      <c r="F1" s="95" t="s">
        <v>159</v>
      </c>
      <c r="G1" s="95"/>
      <c r="H1" s="95"/>
      <c r="I1" s="95"/>
    </row>
    <row r="2" spans="1:9" ht="10.5" customHeight="1">
      <c r="A2" s="14"/>
      <c r="B2" s="14"/>
      <c r="C2" s="14"/>
      <c r="D2" s="14"/>
      <c r="E2" s="14"/>
      <c r="F2" s="95" t="s">
        <v>174</v>
      </c>
      <c r="G2" s="95"/>
      <c r="H2" s="95"/>
      <c r="I2" s="95"/>
    </row>
    <row r="3" spans="1:9" ht="11.25" customHeight="1">
      <c r="A3" s="14"/>
      <c r="B3" s="14"/>
      <c r="C3" s="14"/>
      <c r="D3" s="14"/>
      <c r="E3" s="14"/>
      <c r="F3" s="95" t="s">
        <v>175</v>
      </c>
      <c r="G3" s="95"/>
      <c r="H3" s="95"/>
      <c r="I3" s="95"/>
    </row>
    <row r="4" spans="1:9" ht="11.25" customHeight="1">
      <c r="A4" s="14"/>
      <c r="B4" s="14"/>
      <c r="C4" s="14"/>
      <c r="D4" s="14"/>
      <c r="E4" s="14"/>
      <c r="F4" s="95" t="s">
        <v>176</v>
      </c>
      <c r="G4" s="95"/>
      <c r="H4" s="95"/>
      <c r="I4" s="95"/>
    </row>
    <row r="5" spans="1:9" ht="11.25" customHeight="1">
      <c r="A5" s="97" t="s">
        <v>43</v>
      </c>
      <c r="B5" s="97"/>
      <c r="C5" s="97"/>
      <c r="D5" s="97"/>
      <c r="E5" s="97"/>
      <c r="F5" s="97"/>
      <c r="G5" s="97"/>
      <c r="H5" s="97"/>
      <c r="I5" s="97"/>
    </row>
    <row r="6" spans="1:9" ht="11.25" customHeight="1">
      <c r="A6" s="98" t="s">
        <v>44</v>
      </c>
      <c r="B6" s="98"/>
      <c r="C6" s="98"/>
      <c r="D6" s="98"/>
      <c r="E6" s="98"/>
      <c r="F6" s="98"/>
      <c r="G6" s="98"/>
      <c r="H6" s="98"/>
      <c r="I6" s="98"/>
    </row>
    <row r="7" spans="1:9" ht="11.25" customHeight="1">
      <c r="A7" s="12"/>
      <c r="B7" s="12"/>
      <c r="C7" s="12"/>
      <c r="D7" s="13"/>
      <c r="E7" s="96" t="s">
        <v>192</v>
      </c>
      <c r="F7" s="96"/>
      <c r="G7" s="12"/>
      <c r="H7" s="12"/>
      <c r="I7" s="12"/>
    </row>
    <row r="8" spans="1:9" ht="11.25" customHeight="1">
      <c r="A8" s="12"/>
      <c r="B8" s="12"/>
      <c r="C8" s="12"/>
      <c r="D8" s="13"/>
      <c r="E8" s="17"/>
      <c r="F8" s="12"/>
      <c r="G8" s="12"/>
      <c r="H8" s="12"/>
      <c r="I8" s="18" t="s">
        <v>45</v>
      </c>
    </row>
    <row r="9" spans="1:9" ht="12" customHeight="1">
      <c r="A9" s="54" t="s">
        <v>126</v>
      </c>
      <c r="B9" s="45"/>
      <c r="C9" s="12"/>
      <c r="D9" s="96" t="s">
        <v>177</v>
      </c>
      <c r="E9" s="99"/>
      <c r="F9" s="99"/>
      <c r="G9" s="99"/>
      <c r="H9" s="99"/>
      <c r="I9" s="41">
        <v>23568683</v>
      </c>
    </row>
    <row r="10" spans="1:9" ht="10.5" customHeight="1">
      <c r="A10" s="53" t="s">
        <v>121</v>
      </c>
      <c r="B10" s="45"/>
      <c r="C10" s="16"/>
      <c r="D10" s="102" t="s">
        <v>178</v>
      </c>
      <c r="E10" s="100"/>
      <c r="F10" s="100"/>
      <c r="G10" s="100"/>
      <c r="H10" s="100"/>
      <c r="I10" s="41">
        <v>3211500000</v>
      </c>
    </row>
    <row r="11" spans="1:9" ht="12" customHeight="1">
      <c r="A11" s="104" t="s">
        <v>122</v>
      </c>
      <c r="B11" s="104"/>
      <c r="C11" s="16"/>
      <c r="D11" s="102" t="s">
        <v>179</v>
      </c>
      <c r="E11" s="103"/>
      <c r="F11" s="103"/>
      <c r="G11" s="103"/>
      <c r="H11" s="103"/>
      <c r="I11" s="41">
        <v>420</v>
      </c>
    </row>
    <row r="12" spans="1:9" ht="11.25" customHeight="1">
      <c r="A12" s="53" t="s">
        <v>123</v>
      </c>
      <c r="B12" s="45"/>
      <c r="C12" s="45"/>
      <c r="D12" s="45"/>
      <c r="E12" s="45"/>
      <c r="F12" s="105"/>
      <c r="G12" s="105"/>
      <c r="H12" s="105"/>
      <c r="I12" s="105"/>
    </row>
    <row r="13" spans="1:9" ht="11.25" customHeight="1">
      <c r="A13" s="53" t="s">
        <v>124</v>
      </c>
      <c r="B13" s="53"/>
      <c r="C13" s="53"/>
      <c r="D13" s="53"/>
      <c r="E13" s="53"/>
      <c r="F13" s="107"/>
      <c r="G13" s="107"/>
      <c r="H13" s="107"/>
      <c r="I13" s="107"/>
    </row>
    <row r="14" spans="1:9" ht="10.5" customHeight="1">
      <c r="A14" s="104" t="s">
        <v>125</v>
      </c>
      <c r="B14" s="104"/>
      <c r="C14" s="104"/>
      <c r="D14" s="104"/>
      <c r="E14" s="104"/>
      <c r="F14" s="106" t="s">
        <v>134</v>
      </c>
      <c r="G14" s="106"/>
      <c r="H14" s="106"/>
      <c r="I14" s="106"/>
    </row>
    <row r="15" spans="1:12" ht="10.5" customHeight="1">
      <c r="A15" s="104" t="s">
        <v>127</v>
      </c>
      <c r="B15" s="104"/>
      <c r="C15" s="104"/>
      <c r="D15" s="104"/>
      <c r="E15" s="104"/>
      <c r="F15" s="55" t="s">
        <v>157</v>
      </c>
      <c r="G15" s="55"/>
      <c r="H15" s="55"/>
      <c r="I15" s="55"/>
      <c r="J15" s="16"/>
      <c r="K15" s="16"/>
      <c r="L15" s="16"/>
    </row>
    <row r="16" spans="1:12" ht="11.25" customHeight="1">
      <c r="A16" s="104" t="s">
        <v>128</v>
      </c>
      <c r="B16" s="104"/>
      <c r="C16" s="104"/>
      <c r="D16" s="104"/>
      <c r="E16" s="104"/>
      <c r="F16" s="55" t="s">
        <v>158</v>
      </c>
      <c r="G16" s="55"/>
      <c r="H16" s="55"/>
      <c r="I16" s="55"/>
      <c r="J16" s="10"/>
      <c r="K16" s="10"/>
      <c r="L16" s="10"/>
    </row>
    <row r="17" spans="1:12" ht="11.25" customHeight="1">
      <c r="A17" s="104" t="s">
        <v>162</v>
      </c>
      <c r="B17" s="104"/>
      <c r="C17" s="104"/>
      <c r="D17" s="104"/>
      <c r="E17" s="104"/>
      <c r="F17" s="106" t="s">
        <v>185</v>
      </c>
      <c r="G17" s="106"/>
      <c r="H17" s="106"/>
      <c r="I17" s="106"/>
      <c r="J17" s="10"/>
      <c r="K17" s="10"/>
      <c r="L17" s="10"/>
    </row>
    <row r="18" spans="1:9" ht="11.25" customHeight="1">
      <c r="A18" s="45" t="s">
        <v>193</v>
      </c>
      <c r="B18" s="45"/>
      <c r="C18" s="45"/>
      <c r="D18" s="45"/>
      <c r="E18" s="45"/>
      <c r="F18" s="103"/>
      <c r="G18" s="103"/>
      <c r="H18" s="103"/>
      <c r="I18" s="103"/>
    </row>
    <row r="19" spans="1:9" ht="11.25" customHeight="1">
      <c r="A19" s="104" t="s">
        <v>42</v>
      </c>
      <c r="B19" s="104"/>
      <c r="C19" s="104"/>
      <c r="D19" s="104"/>
      <c r="E19" s="104"/>
      <c r="F19" s="104"/>
      <c r="G19" s="104"/>
      <c r="H19" s="104"/>
      <c r="I19" s="104"/>
    </row>
    <row r="20" spans="1:9" ht="36" customHeight="1">
      <c r="A20" s="31" t="s">
        <v>6</v>
      </c>
      <c r="B20" s="11" t="s">
        <v>105</v>
      </c>
      <c r="C20" s="11" t="s">
        <v>115</v>
      </c>
      <c r="D20" s="11" t="s">
        <v>71</v>
      </c>
      <c r="E20" s="11" t="s">
        <v>73</v>
      </c>
      <c r="F20" s="11" t="s">
        <v>72</v>
      </c>
      <c r="G20" s="11" t="s">
        <v>74</v>
      </c>
      <c r="H20" s="11" t="s">
        <v>106</v>
      </c>
      <c r="I20" s="11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21" t="s">
        <v>46</v>
      </c>
      <c r="D22" s="56">
        <f>D23+D60+D80+D85+D88</f>
        <v>2583500</v>
      </c>
      <c r="E22" s="56">
        <v>2583500</v>
      </c>
      <c r="F22" s="56" t="s">
        <v>39</v>
      </c>
      <c r="G22" s="56">
        <f>G23+G60+G80+G85+G88</f>
        <v>2284431.84</v>
      </c>
      <c r="H22" s="56">
        <f>H23+H60+H80+H85+H88</f>
        <v>2284431.84</v>
      </c>
      <c r="I22" s="56">
        <f>G22-H22</f>
        <v>0</v>
      </c>
    </row>
    <row r="23" spans="1:9" ht="11.25" customHeight="1">
      <c r="A23" s="4" t="s">
        <v>108</v>
      </c>
      <c r="B23" s="8">
        <v>2000</v>
      </c>
      <c r="C23" s="21" t="s">
        <v>47</v>
      </c>
      <c r="D23" s="56">
        <f>D24+D29+D46+D49+D55+D59</f>
        <v>2583500</v>
      </c>
      <c r="E23" s="56">
        <v>0</v>
      </c>
      <c r="F23" s="56" t="s">
        <v>39</v>
      </c>
      <c r="G23" s="56">
        <f>G24+G29+G46+G49+G55+G59</f>
        <v>2284431.84</v>
      </c>
      <c r="H23" s="56">
        <f>H24+H29+H46+H49+H55+H59</f>
        <v>2284431.84</v>
      </c>
      <c r="I23" s="56">
        <f aca="true" t="shared" si="0" ref="I23:I50">G23-H23</f>
        <v>0</v>
      </c>
    </row>
    <row r="24" spans="1:9" ht="11.25" customHeight="1">
      <c r="A24" s="9" t="s">
        <v>109</v>
      </c>
      <c r="B24" s="8">
        <v>2100</v>
      </c>
      <c r="C24" s="21" t="s">
        <v>48</v>
      </c>
      <c r="D24" s="56">
        <f>D25+D28</f>
        <v>1688900</v>
      </c>
      <c r="E24" s="56">
        <v>0</v>
      </c>
      <c r="F24" s="56" t="s">
        <v>39</v>
      </c>
      <c r="G24" s="56">
        <f>G25+G28</f>
        <v>1559157.4</v>
      </c>
      <c r="H24" s="56">
        <f>H25+H28</f>
        <v>1559157.4</v>
      </c>
      <c r="I24" s="56">
        <f t="shared" si="0"/>
        <v>0</v>
      </c>
    </row>
    <row r="25" spans="1:9" ht="10.5" customHeight="1">
      <c r="A25" s="24" t="s">
        <v>94</v>
      </c>
      <c r="B25" s="25">
        <v>2110</v>
      </c>
      <c r="C25" s="23" t="s">
        <v>49</v>
      </c>
      <c r="D25" s="56">
        <f>D26+D27</f>
        <v>1384400</v>
      </c>
      <c r="E25" s="56">
        <v>1384400</v>
      </c>
      <c r="F25" s="56" t="s">
        <v>39</v>
      </c>
      <c r="G25" s="56">
        <f>G26+G27</f>
        <v>1276789.63</v>
      </c>
      <c r="H25" s="56">
        <f>H26+H27</f>
        <v>1276789.63</v>
      </c>
      <c r="I25" s="56">
        <f t="shared" si="0"/>
        <v>0</v>
      </c>
    </row>
    <row r="26" spans="1:9" ht="11.25" customHeight="1">
      <c r="A26" s="4" t="s">
        <v>7</v>
      </c>
      <c r="B26" s="3">
        <v>2111</v>
      </c>
      <c r="C26" s="22" t="s">
        <v>50</v>
      </c>
      <c r="D26" s="56">
        <v>1384400</v>
      </c>
      <c r="E26" s="56">
        <v>0</v>
      </c>
      <c r="F26" s="56" t="s">
        <v>39</v>
      </c>
      <c r="G26" s="56">
        <v>1276789.63</v>
      </c>
      <c r="H26" s="56">
        <v>1276789.63</v>
      </c>
      <c r="I26" s="56">
        <f t="shared" si="0"/>
        <v>0</v>
      </c>
    </row>
    <row r="27" spans="1:9" ht="11.25" customHeight="1">
      <c r="A27" s="4" t="s">
        <v>110</v>
      </c>
      <c r="B27" s="3">
        <v>2112</v>
      </c>
      <c r="C27" s="22" t="s">
        <v>51</v>
      </c>
      <c r="D27" s="56">
        <v>0</v>
      </c>
      <c r="E27" s="56">
        <v>0</v>
      </c>
      <c r="F27" s="56" t="s">
        <v>39</v>
      </c>
      <c r="G27" s="56">
        <v>0</v>
      </c>
      <c r="H27" s="56">
        <v>0</v>
      </c>
      <c r="I27" s="56">
        <f t="shared" si="0"/>
        <v>0</v>
      </c>
    </row>
    <row r="28" spans="1:9" ht="11.25" customHeight="1">
      <c r="A28" s="24" t="s">
        <v>84</v>
      </c>
      <c r="B28" s="25">
        <v>2120</v>
      </c>
      <c r="C28" s="23" t="s">
        <v>52</v>
      </c>
      <c r="D28" s="56">
        <v>304500</v>
      </c>
      <c r="E28" s="56">
        <v>304500</v>
      </c>
      <c r="F28" s="56" t="s">
        <v>39</v>
      </c>
      <c r="G28" s="56">
        <v>282367.77</v>
      </c>
      <c r="H28" s="56">
        <v>282367.77</v>
      </c>
      <c r="I28" s="56">
        <f>G28-H28</f>
        <v>0</v>
      </c>
    </row>
    <row r="29" spans="1:9" ht="11.25" customHeight="1">
      <c r="A29" s="9" t="s">
        <v>85</v>
      </c>
      <c r="B29" s="8">
        <v>2200</v>
      </c>
      <c r="C29" s="21" t="s">
        <v>53</v>
      </c>
      <c r="D29" s="56">
        <f>D30+D31+D32+D33+D34+D35+D36+D43</f>
        <v>894290</v>
      </c>
      <c r="E29" s="56">
        <v>0</v>
      </c>
      <c r="F29" s="56" t="s">
        <v>39</v>
      </c>
      <c r="G29" s="56">
        <f>G30+G31+G32+G33+G34+G35+G36+G43</f>
        <v>725070.4400000001</v>
      </c>
      <c r="H29" s="56">
        <f>H30+H31+H32+H33+H34+H35+H36+H43</f>
        <v>725070.4400000001</v>
      </c>
      <c r="I29" s="56">
        <f t="shared" si="0"/>
        <v>0</v>
      </c>
    </row>
    <row r="30" spans="1:9" ht="10.5" customHeight="1">
      <c r="A30" s="24" t="s">
        <v>95</v>
      </c>
      <c r="B30" s="25">
        <v>2210</v>
      </c>
      <c r="C30" s="23" t="s">
        <v>54</v>
      </c>
      <c r="D30" s="56">
        <v>118990</v>
      </c>
      <c r="E30" s="56">
        <v>0</v>
      </c>
      <c r="F30" s="56" t="s">
        <v>39</v>
      </c>
      <c r="G30" s="56">
        <v>107260.9</v>
      </c>
      <c r="H30" s="56">
        <v>107260.9</v>
      </c>
      <c r="I30" s="56">
        <f t="shared" si="0"/>
        <v>0</v>
      </c>
    </row>
    <row r="31" spans="1:9" ht="11.25" customHeight="1">
      <c r="A31" s="24" t="s">
        <v>8</v>
      </c>
      <c r="B31" s="25">
        <v>2220</v>
      </c>
      <c r="C31" s="23" t="s">
        <v>55</v>
      </c>
      <c r="D31" s="56">
        <v>3700</v>
      </c>
      <c r="E31" s="56">
        <v>3700</v>
      </c>
      <c r="F31" s="56" t="s">
        <v>39</v>
      </c>
      <c r="G31" s="56">
        <v>3699.77</v>
      </c>
      <c r="H31" s="56">
        <v>3699.77</v>
      </c>
      <c r="I31" s="56">
        <f t="shared" si="0"/>
        <v>0</v>
      </c>
    </row>
    <row r="32" spans="1:9" ht="10.5" customHeight="1">
      <c r="A32" s="24" t="s">
        <v>9</v>
      </c>
      <c r="B32" s="25">
        <v>2230</v>
      </c>
      <c r="C32" s="26">
        <v>110</v>
      </c>
      <c r="D32" s="56">
        <v>281500</v>
      </c>
      <c r="E32" s="56">
        <v>281500</v>
      </c>
      <c r="F32" s="56" t="s">
        <v>39</v>
      </c>
      <c r="G32" s="56">
        <v>167640.72</v>
      </c>
      <c r="H32" s="56">
        <v>167640.72</v>
      </c>
      <c r="I32" s="56">
        <f t="shared" si="0"/>
        <v>0</v>
      </c>
    </row>
    <row r="33" spans="1:9" ht="11.25" customHeight="1">
      <c r="A33" s="24" t="s">
        <v>67</v>
      </c>
      <c r="B33" s="25">
        <v>2240</v>
      </c>
      <c r="C33" s="26">
        <v>120</v>
      </c>
      <c r="D33" s="56">
        <v>66834</v>
      </c>
      <c r="E33" s="56">
        <v>0</v>
      </c>
      <c r="F33" s="56" t="s">
        <v>39</v>
      </c>
      <c r="G33" s="56">
        <v>60116.81</v>
      </c>
      <c r="H33" s="56">
        <v>60116.81</v>
      </c>
      <c r="I33" s="56">
        <f>G33-H33</f>
        <v>0</v>
      </c>
    </row>
    <row r="34" spans="1:9" ht="10.5" customHeight="1">
      <c r="A34" s="24" t="s">
        <v>10</v>
      </c>
      <c r="B34" s="25">
        <v>2250</v>
      </c>
      <c r="C34" s="26">
        <v>130</v>
      </c>
      <c r="D34" s="56">
        <v>3000</v>
      </c>
      <c r="E34" s="56">
        <v>0</v>
      </c>
      <c r="F34" s="56" t="s">
        <v>39</v>
      </c>
      <c r="G34" s="56">
        <v>1641.91</v>
      </c>
      <c r="H34" s="56">
        <v>1641.91</v>
      </c>
      <c r="I34" s="56">
        <f t="shared" si="0"/>
        <v>0</v>
      </c>
    </row>
    <row r="35" spans="1:9" ht="11.25" customHeight="1">
      <c r="A35" s="24" t="s">
        <v>86</v>
      </c>
      <c r="B35" s="25">
        <v>2260</v>
      </c>
      <c r="C35" s="26">
        <v>140</v>
      </c>
      <c r="D35" s="56">
        <v>0</v>
      </c>
      <c r="E35" s="56">
        <v>0</v>
      </c>
      <c r="F35" s="56" t="s">
        <v>39</v>
      </c>
      <c r="G35" s="56">
        <v>0</v>
      </c>
      <c r="H35" s="56">
        <v>0</v>
      </c>
      <c r="I35" s="56">
        <f t="shared" si="0"/>
        <v>0</v>
      </c>
    </row>
    <row r="36" spans="1:9" ht="11.25" customHeight="1">
      <c r="A36" s="24" t="s">
        <v>11</v>
      </c>
      <c r="B36" s="25">
        <v>2270</v>
      </c>
      <c r="C36" s="26">
        <v>150</v>
      </c>
      <c r="D36" s="56">
        <f>D37+D38+D39+D40+D41</f>
        <v>419400</v>
      </c>
      <c r="E36" s="56">
        <v>419400</v>
      </c>
      <c r="F36" s="56" t="s">
        <v>39</v>
      </c>
      <c r="G36" s="56">
        <f>G37+G38+G39+G40+G41</f>
        <v>383844.73000000004</v>
      </c>
      <c r="H36" s="56">
        <f>H37+H38+H39+H40+H41</f>
        <v>383844.73000000004</v>
      </c>
      <c r="I36" s="56">
        <f t="shared" si="0"/>
        <v>0</v>
      </c>
    </row>
    <row r="37" spans="1:9" ht="11.25" customHeight="1">
      <c r="A37" s="4" t="s">
        <v>12</v>
      </c>
      <c r="B37" s="3">
        <v>2271</v>
      </c>
      <c r="C37" s="20">
        <v>160</v>
      </c>
      <c r="D37" s="56">
        <v>294155</v>
      </c>
      <c r="E37" s="56">
        <v>0</v>
      </c>
      <c r="F37" s="56" t="s">
        <v>39</v>
      </c>
      <c r="G37" s="56">
        <v>285817.2</v>
      </c>
      <c r="H37" s="56">
        <v>285817.2</v>
      </c>
      <c r="I37" s="56">
        <f t="shared" si="0"/>
        <v>0</v>
      </c>
    </row>
    <row r="38" spans="1:9" ht="11.25" customHeight="1">
      <c r="A38" s="4" t="s">
        <v>13</v>
      </c>
      <c r="B38" s="3">
        <v>2272</v>
      </c>
      <c r="C38" s="20">
        <v>170</v>
      </c>
      <c r="D38" s="56">
        <v>27245</v>
      </c>
      <c r="E38" s="56">
        <v>0</v>
      </c>
      <c r="F38" s="56" t="s">
        <v>39</v>
      </c>
      <c r="G38" s="56">
        <v>17430.09</v>
      </c>
      <c r="H38" s="56">
        <v>17430.09</v>
      </c>
      <c r="I38" s="56">
        <f t="shared" si="0"/>
        <v>0</v>
      </c>
    </row>
    <row r="39" spans="1:9" ht="11.25" customHeight="1">
      <c r="A39" s="4" t="s">
        <v>14</v>
      </c>
      <c r="B39" s="3">
        <v>2273</v>
      </c>
      <c r="C39" s="20">
        <v>180</v>
      </c>
      <c r="D39" s="56">
        <v>98000</v>
      </c>
      <c r="E39" s="56">
        <v>0</v>
      </c>
      <c r="F39" s="56" t="s">
        <v>39</v>
      </c>
      <c r="G39" s="56">
        <v>80597.44</v>
      </c>
      <c r="H39" s="56">
        <v>80597.44</v>
      </c>
      <c r="I39" s="56">
        <f t="shared" si="0"/>
        <v>0</v>
      </c>
    </row>
    <row r="40" spans="1:9" ht="11.25" customHeight="1">
      <c r="A40" s="4" t="s">
        <v>15</v>
      </c>
      <c r="B40" s="3">
        <v>2274</v>
      </c>
      <c r="C40" s="20">
        <v>190</v>
      </c>
      <c r="D40" s="56">
        <v>0</v>
      </c>
      <c r="E40" s="56">
        <v>0</v>
      </c>
      <c r="F40" s="56" t="s">
        <v>39</v>
      </c>
      <c r="G40" s="56">
        <v>0</v>
      </c>
      <c r="H40" s="56">
        <v>0</v>
      </c>
      <c r="I40" s="56">
        <f t="shared" si="0"/>
        <v>0</v>
      </c>
    </row>
    <row r="41" spans="1:9" ht="11.25" customHeight="1">
      <c r="A41" s="4" t="s">
        <v>16</v>
      </c>
      <c r="B41" s="3">
        <v>2275</v>
      </c>
      <c r="C41" s="20">
        <v>200</v>
      </c>
      <c r="D41" s="56">
        <v>0</v>
      </c>
      <c r="E41" s="56">
        <v>0</v>
      </c>
      <c r="F41" s="56" t="s">
        <v>39</v>
      </c>
      <c r="G41" s="56">
        <v>0</v>
      </c>
      <c r="H41" s="56">
        <v>0</v>
      </c>
      <c r="I41" s="56">
        <f t="shared" si="0"/>
        <v>0</v>
      </c>
    </row>
    <row r="42" spans="1:9" ht="11.25" customHeight="1">
      <c r="A42" s="4" t="s">
        <v>135</v>
      </c>
      <c r="B42" s="3">
        <v>2276</v>
      </c>
      <c r="C42" s="20">
        <v>210</v>
      </c>
      <c r="D42" s="56">
        <v>0</v>
      </c>
      <c r="E42" s="56">
        <v>0</v>
      </c>
      <c r="F42" s="56" t="s">
        <v>39</v>
      </c>
      <c r="G42" s="56">
        <v>0</v>
      </c>
      <c r="H42" s="56">
        <v>0</v>
      </c>
      <c r="I42" s="56">
        <f>G42-H42</f>
        <v>0</v>
      </c>
    </row>
    <row r="43" spans="1:9" ht="11.25" customHeight="1">
      <c r="A43" s="24" t="s">
        <v>96</v>
      </c>
      <c r="B43" s="25">
        <v>2280</v>
      </c>
      <c r="C43" s="26">
        <v>220</v>
      </c>
      <c r="D43" s="56">
        <f>D44+D45</f>
        <v>866</v>
      </c>
      <c r="E43" s="56">
        <v>0</v>
      </c>
      <c r="F43" s="56" t="str">
        <f>F44</f>
        <v>-</v>
      </c>
      <c r="G43" s="56">
        <f>G44+G45</f>
        <v>865.6</v>
      </c>
      <c r="H43" s="56">
        <f>H44+H45</f>
        <v>865.6</v>
      </c>
      <c r="I43" s="56">
        <f t="shared" si="0"/>
        <v>0</v>
      </c>
    </row>
    <row r="44" spans="1:9" ht="11.25" customHeight="1">
      <c r="A44" s="4" t="s">
        <v>97</v>
      </c>
      <c r="B44" s="3">
        <v>2281</v>
      </c>
      <c r="C44" s="20">
        <v>230</v>
      </c>
      <c r="D44" s="56">
        <v>0</v>
      </c>
      <c r="E44" s="56">
        <v>0</v>
      </c>
      <c r="F44" s="56" t="s">
        <v>39</v>
      </c>
      <c r="G44" s="56">
        <v>0</v>
      </c>
      <c r="H44" s="56">
        <v>0</v>
      </c>
      <c r="I44" s="56">
        <f t="shared" si="0"/>
        <v>0</v>
      </c>
    </row>
    <row r="45" spans="1:9" ht="11.25" customHeight="1">
      <c r="A45" s="4" t="s">
        <v>98</v>
      </c>
      <c r="B45" s="3">
        <v>2282</v>
      </c>
      <c r="C45" s="19">
        <v>240</v>
      </c>
      <c r="D45" s="56">
        <v>866</v>
      </c>
      <c r="E45" s="56">
        <v>866</v>
      </c>
      <c r="F45" s="56" t="s">
        <v>39</v>
      </c>
      <c r="G45" s="56">
        <v>865.6</v>
      </c>
      <c r="H45" s="56">
        <v>865.6</v>
      </c>
      <c r="I45" s="56">
        <f t="shared" si="0"/>
        <v>0</v>
      </c>
    </row>
    <row r="46" spans="1:9" ht="11.25" customHeight="1">
      <c r="A46" s="9" t="s">
        <v>111</v>
      </c>
      <c r="B46" s="8">
        <v>2400</v>
      </c>
      <c r="C46" s="28">
        <v>250</v>
      </c>
      <c r="D46" s="56">
        <f>D47+D48</f>
        <v>0</v>
      </c>
      <c r="E46" s="56">
        <v>0</v>
      </c>
      <c r="F46" s="56" t="s">
        <v>39</v>
      </c>
      <c r="G46" s="56">
        <f>G47+G48</f>
        <v>0</v>
      </c>
      <c r="H46" s="56">
        <f>H47+H48</f>
        <v>0</v>
      </c>
      <c r="I46" s="56">
        <f t="shared" si="0"/>
        <v>0</v>
      </c>
    </row>
    <row r="47" spans="1:9" ht="11.25" customHeight="1">
      <c r="A47" s="24" t="s">
        <v>112</v>
      </c>
      <c r="B47" s="25">
        <v>2410</v>
      </c>
      <c r="C47" s="27">
        <v>260</v>
      </c>
      <c r="D47" s="56">
        <v>0</v>
      </c>
      <c r="E47" s="56">
        <v>0</v>
      </c>
      <c r="F47" s="56" t="s">
        <v>39</v>
      </c>
      <c r="G47" s="56">
        <v>0</v>
      </c>
      <c r="H47" s="56">
        <v>0</v>
      </c>
      <c r="I47" s="56">
        <f t="shared" si="0"/>
        <v>0</v>
      </c>
    </row>
    <row r="48" spans="1:9" ht="11.25" customHeight="1">
      <c r="A48" s="24" t="s">
        <v>113</v>
      </c>
      <c r="B48" s="25">
        <v>2420</v>
      </c>
      <c r="C48" s="27">
        <v>270</v>
      </c>
      <c r="D48" s="56">
        <v>0</v>
      </c>
      <c r="E48" s="56">
        <v>0</v>
      </c>
      <c r="F48" s="56" t="s">
        <v>39</v>
      </c>
      <c r="G48" s="56">
        <v>0</v>
      </c>
      <c r="H48" s="56">
        <v>0</v>
      </c>
      <c r="I48" s="56">
        <f t="shared" si="0"/>
        <v>0</v>
      </c>
    </row>
    <row r="49" spans="1:9" ht="11.25" customHeight="1">
      <c r="A49" s="9" t="s">
        <v>89</v>
      </c>
      <c r="B49" s="8">
        <v>2600</v>
      </c>
      <c r="C49" s="28">
        <v>280</v>
      </c>
      <c r="D49" s="56">
        <f>D50+D53+D54</f>
        <v>0</v>
      </c>
      <c r="E49" s="56">
        <v>0</v>
      </c>
      <c r="F49" s="56" t="s">
        <v>39</v>
      </c>
      <c r="G49" s="56">
        <f>G50+G53+G54</f>
        <v>0</v>
      </c>
      <c r="H49" s="56">
        <f>H50+H53+H54</f>
        <v>0</v>
      </c>
      <c r="I49" s="56">
        <f t="shared" si="0"/>
        <v>0</v>
      </c>
    </row>
    <row r="50" spans="1:9" ht="11.25" customHeight="1">
      <c r="A50" s="24" t="s">
        <v>100</v>
      </c>
      <c r="B50" s="25">
        <v>2610</v>
      </c>
      <c r="C50" s="27">
        <v>290</v>
      </c>
      <c r="D50" s="56">
        <v>0</v>
      </c>
      <c r="E50" s="56">
        <v>0</v>
      </c>
      <c r="F50" s="56" t="s">
        <v>39</v>
      </c>
      <c r="G50" s="56">
        <v>0</v>
      </c>
      <c r="H50" s="56">
        <v>0</v>
      </c>
      <c r="I50" s="56">
        <f t="shared" si="0"/>
        <v>0</v>
      </c>
    </row>
    <row r="51" spans="1:9" ht="13.5" customHeight="1">
      <c r="A51" s="111" t="s">
        <v>164</v>
      </c>
      <c r="B51" s="112"/>
      <c r="C51" s="112"/>
      <c r="D51" s="112"/>
      <c r="E51" s="112"/>
      <c r="F51" s="112"/>
      <c r="G51" s="112"/>
      <c r="H51" s="112"/>
      <c r="I51" s="113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4" t="s">
        <v>101</v>
      </c>
      <c r="B53" s="25">
        <v>2620</v>
      </c>
      <c r="C53" s="25">
        <v>300</v>
      </c>
      <c r="D53" s="56">
        <v>0</v>
      </c>
      <c r="E53" s="56">
        <v>0</v>
      </c>
      <c r="F53" s="56" t="s">
        <v>39</v>
      </c>
      <c r="G53" s="56">
        <v>0</v>
      </c>
      <c r="H53" s="56">
        <v>0</v>
      </c>
      <c r="I53" s="56">
        <f>G53-H53</f>
        <v>0</v>
      </c>
    </row>
    <row r="54" spans="1:9" ht="11.25" customHeight="1">
      <c r="A54" s="24" t="s">
        <v>99</v>
      </c>
      <c r="B54" s="25">
        <v>2630</v>
      </c>
      <c r="C54" s="27">
        <v>310</v>
      </c>
      <c r="D54" s="56">
        <v>0</v>
      </c>
      <c r="E54" s="56">
        <v>0</v>
      </c>
      <c r="F54" s="56" t="s">
        <v>39</v>
      </c>
      <c r="G54" s="56">
        <v>0</v>
      </c>
      <c r="H54" s="56">
        <v>0</v>
      </c>
      <c r="I54" s="56">
        <f aca="true" t="shared" si="1" ref="I54:I86">G54-H54</f>
        <v>0</v>
      </c>
    </row>
    <row r="55" spans="1:9" ht="11.25" customHeight="1">
      <c r="A55" s="9" t="s">
        <v>87</v>
      </c>
      <c r="B55" s="8">
        <v>2700</v>
      </c>
      <c r="C55" s="28">
        <v>320</v>
      </c>
      <c r="D55" s="56">
        <f>D56+D57+D58</f>
        <v>310</v>
      </c>
      <c r="E55" s="56">
        <v>310</v>
      </c>
      <c r="F55" s="56" t="s">
        <v>39</v>
      </c>
      <c r="G55" s="56">
        <f>G56+G57+G58</f>
        <v>204</v>
      </c>
      <c r="H55" s="56">
        <f>H56+H57+H58</f>
        <v>204</v>
      </c>
      <c r="I55" s="56">
        <f t="shared" si="1"/>
        <v>0</v>
      </c>
    </row>
    <row r="56" spans="1:9" ht="11.25" customHeight="1">
      <c r="A56" s="24" t="s">
        <v>17</v>
      </c>
      <c r="B56" s="25">
        <v>2710</v>
      </c>
      <c r="C56" s="27">
        <v>330</v>
      </c>
      <c r="D56" s="56">
        <v>0</v>
      </c>
      <c r="E56" s="56">
        <v>0</v>
      </c>
      <c r="F56" s="56" t="s">
        <v>39</v>
      </c>
      <c r="G56" s="56">
        <v>0</v>
      </c>
      <c r="H56" s="56">
        <v>0</v>
      </c>
      <c r="I56" s="56">
        <f t="shared" si="1"/>
        <v>0</v>
      </c>
    </row>
    <row r="57" spans="1:9" ht="11.25" customHeight="1">
      <c r="A57" s="24" t="s">
        <v>18</v>
      </c>
      <c r="B57" s="25">
        <v>2720</v>
      </c>
      <c r="C57" s="27">
        <v>340</v>
      </c>
      <c r="D57" s="56">
        <v>0</v>
      </c>
      <c r="E57" s="56">
        <v>0</v>
      </c>
      <c r="F57" s="56" t="s">
        <v>39</v>
      </c>
      <c r="G57" s="56">
        <v>0</v>
      </c>
      <c r="H57" s="56">
        <v>0</v>
      </c>
      <c r="I57" s="56">
        <f t="shared" si="1"/>
        <v>0</v>
      </c>
    </row>
    <row r="58" spans="1:9" ht="11.25" customHeight="1">
      <c r="A58" s="24" t="s">
        <v>88</v>
      </c>
      <c r="B58" s="25">
        <v>2730</v>
      </c>
      <c r="C58" s="27">
        <v>350</v>
      </c>
      <c r="D58" s="56">
        <v>310</v>
      </c>
      <c r="E58" s="56">
        <v>0</v>
      </c>
      <c r="F58" s="56" t="s">
        <v>39</v>
      </c>
      <c r="G58" s="56">
        <v>204</v>
      </c>
      <c r="H58" s="56">
        <v>204</v>
      </c>
      <c r="I58" s="56">
        <f t="shared" si="1"/>
        <v>0</v>
      </c>
    </row>
    <row r="59" spans="1:9" ht="11.25" customHeight="1">
      <c r="A59" s="9" t="s">
        <v>90</v>
      </c>
      <c r="B59" s="8">
        <v>2800</v>
      </c>
      <c r="C59" s="28">
        <v>360</v>
      </c>
      <c r="D59" s="56">
        <v>0</v>
      </c>
      <c r="E59" s="56">
        <v>0</v>
      </c>
      <c r="F59" s="56" t="s">
        <v>39</v>
      </c>
      <c r="G59" s="56">
        <v>0</v>
      </c>
      <c r="H59" s="56">
        <v>0</v>
      </c>
      <c r="I59" s="56">
        <f t="shared" si="1"/>
        <v>0</v>
      </c>
    </row>
    <row r="60" spans="1:9" ht="11.25" customHeight="1">
      <c r="A60" s="8" t="s">
        <v>19</v>
      </c>
      <c r="B60" s="8">
        <v>3000</v>
      </c>
      <c r="C60" s="28">
        <v>370</v>
      </c>
      <c r="D60" s="56">
        <f>D61+D75</f>
        <v>0</v>
      </c>
      <c r="E60" s="56">
        <v>0</v>
      </c>
      <c r="F60" s="56" t="s">
        <v>39</v>
      </c>
      <c r="G60" s="56">
        <f>G61+G75</f>
        <v>0</v>
      </c>
      <c r="H60" s="56">
        <f>H61+H75</f>
        <v>0</v>
      </c>
      <c r="I60" s="56">
        <f t="shared" si="1"/>
        <v>0</v>
      </c>
    </row>
    <row r="61" spans="1:9" ht="10.5" customHeight="1">
      <c r="A61" s="9" t="s">
        <v>20</v>
      </c>
      <c r="B61" s="8">
        <v>3100</v>
      </c>
      <c r="C61" s="28">
        <v>380</v>
      </c>
      <c r="D61" s="56">
        <f>D62+D63+D66+D69+D73+D74</f>
        <v>0</v>
      </c>
      <c r="E61" s="56">
        <v>0</v>
      </c>
      <c r="F61" s="56" t="s">
        <v>39</v>
      </c>
      <c r="G61" s="56">
        <f>G62+G63+G66+G69+G73+G74</f>
        <v>0</v>
      </c>
      <c r="H61" s="56">
        <f>H62+H63+H66+H69+H73+H74</f>
        <v>0</v>
      </c>
      <c r="I61" s="56">
        <f t="shared" si="1"/>
        <v>0</v>
      </c>
    </row>
    <row r="62" spans="1:9" ht="11.25" customHeight="1">
      <c r="A62" s="24" t="s">
        <v>21</v>
      </c>
      <c r="B62" s="25">
        <v>3110</v>
      </c>
      <c r="C62" s="27">
        <v>390</v>
      </c>
      <c r="D62" s="56">
        <v>0</v>
      </c>
      <c r="E62" s="56">
        <v>0</v>
      </c>
      <c r="F62" s="56" t="s">
        <v>39</v>
      </c>
      <c r="G62" s="56">
        <v>0</v>
      </c>
      <c r="H62" s="56">
        <v>0</v>
      </c>
      <c r="I62" s="56">
        <f t="shared" si="1"/>
        <v>0</v>
      </c>
    </row>
    <row r="63" spans="1:9" ht="11.25" customHeight="1">
      <c r="A63" s="24" t="s">
        <v>22</v>
      </c>
      <c r="B63" s="25">
        <v>3120</v>
      </c>
      <c r="C63" s="27">
        <v>400</v>
      </c>
      <c r="D63" s="56">
        <f>D64+D65</f>
        <v>0</v>
      </c>
      <c r="E63" s="56">
        <v>0</v>
      </c>
      <c r="F63" s="56" t="s">
        <v>39</v>
      </c>
      <c r="G63" s="56">
        <f>G64+G65</f>
        <v>0</v>
      </c>
      <c r="H63" s="56">
        <f>H64+H65</f>
        <v>0</v>
      </c>
      <c r="I63" s="56">
        <f t="shared" si="1"/>
        <v>0</v>
      </c>
    </row>
    <row r="64" spans="1:9" ht="11.25" customHeight="1">
      <c r="A64" s="4" t="s">
        <v>91</v>
      </c>
      <c r="B64" s="3">
        <v>3121</v>
      </c>
      <c r="C64" s="19">
        <v>410</v>
      </c>
      <c r="D64" s="56">
        <v>0</v>
      </c>
      <c r="E64" s="56">
        <v>0</v>
      </c>
      <c r="F64" s="56" t="s">
        <v>39</v>
      </c>
      <c r="G64" s="56">
        <v>0</v>
      </c>
      <c r="H64" s="56">
        <v>0</v>
      </c>
      <c r="I64" s="56">
        <f t="shared" si="1"/>
        <v>0</v>
      </c>
    </row>
    <row r="65" spans="1:9" ht="11.25" customHeight="1">
      <c r="A65" s="4" t="s">
        <v>114</v>
      </c>
      <c r="B65" s="3">
        <v>3122</v>
      </c>
      <c r="C65" s="19">
        <v>420</v>
      </c>
      <c r="D65" s="56">
        <v>0</v>
      </c>
      <c r="E65" s="56">
        <v>0</v>
      </c>
      <c r="F65" s="56" t="s">
        <v>39</v>
      </c>
      <c r="G65" s="56">
        <v>0</v>
      </c>
      <c r="H65" s="56">
        <v>0</v>
      </c>
      <c r="I65" s="56">
        <f t="shared" si="1"/>
        <v>0</v>
      </c>
    </row>
    <row r="66" spans="1:9" ht="11.25" customHeight="1">
      <c r="A66" s="24" t="s">
        <v>23</v>
      </c>
      <c r="B66" s="25">
        <v>3130</v>
      </c>
      <c r="C66" s="27">
        <v>430</v>
      </c>
      <c r="D66" s="56">
        <f>D67+D68</f>
        <v>0</v>
      </c>
      <c r="E66" s="56">
        <v>0</v>
      </c>
      <c r="F66" s="56" t="s">
        <v>39</v>
      </c>
      <c r="G66" s="56">
        <f>G67+G68</f>
        <v>0</v>
      </c>
      <c r="H66" s="56">
        <f>H67+H68</f>
        <v>0</v>
      </c>
      <c r="I66" s="56">
        <f t="shared" si="1"/>
        <v>0</v>
      </c>
    </row>
    <row r="67" spans="1:9" ht="11.25" customHeight="1">
      <c r="A67" s="4" t="s">
        <v>102</v>
      </c>
      <c r="B67" s="3">
        <v>3131</v>
      </c>
      <c r="C67" s="19">
        <v>440</v>
      </c>
      <c r="D67" s="56">
        <v>0</v>
      </c>
      <c r="E67" s="56">
        <v>0</v>
      </c>
      <c r="F67" s="56" t="s">
        <v>39</v>
      </c>
      <c r="G67" s="56">
        <v>0</v>
      </c>
      <c r="H67" s="56">
        <v>0</v>
      </c>
      <c r="I67" s="56">
        <f t="shared" si="1"/>
        <v>0</v>
      </c>
    </row>
    <row r="68" spans="1:9" ht="11.25" customHeight="1">
      <c r="A68" s="4" t="s">
        <v>24</v>
      </c>
      <c r="B68" s="3">
        <v>3132</v>
      </c>
      <c r="C68" s="19">
        <v>450</v>
      </c>
      <c r="D68" s="56">
        <v>0</v>
      </c>
      <c r="E68" s="56">
        <v>0</v>
      </c>
      <c r="F68" s="56" t="s">
        <v>39</v>
      </c>
      <c r="G68" s="56">
        <v>0</v>
      </c>
      <c r="H68" s="56">
        <v>0</v>
      </c>
      <c r="I68" s="56">
        <f t="shared" si="1"/>
        <v>0</v>
      </c>
    </row>
    <row r="69" spans="1:9" ht="11.25" customHeight="1">
      <c r="A69" s="24" t="s">
        <v>25</v>
      </c>
      <c r="B69" s="25">
        <v>3140</v>
      </c>
      <c r="C69" s="27">
        <v>460</v>
      </c>
      <c r="D69" s="56">
        <f>D70+D71+D72</f>
        <v>0</v>
      </c>
      <c r="E69" s="56">
        <v>0</v>
      </c>
      <c r="F69" s="56" t="s">
        <v>39</v>
      </c>
      <c r="G69" s="56">
        <f>G70+G71+G72</f>
        <v>0</v>
      </c>
      <c r="H69" s="56">
        <f>H70+H71+H72</f>
        <v>0</v>
      </c>
      <c r="I69" s="56">
        <f t="shared" si="1"/>
        <v>0</v>
      </c>
    </row>
    <row r="70" spans="1:9" ht="11.25" customHeight="1">
      <c r="A70" s="4" t="s">
        <v>92</v>
      </c>
      <c r="B70" s="3">
        <v>3141</v>
      </c>
      <c r="C70" s="19">
        <v>470</v>
      </c>
      <c r="D70" s="56">
        <v>0</v>
      </c>
      <c r="E70" s="56">
        <v>0</v>
      </c>
      <c r="F70" s="56" t="s">
        <v>39</v>
      </c>
      <c r="G70" s="56">
        <v>0</v>
      </c>
      <c r="H70" s="56">
        <v>0</v>
      </c>
      <c r="I70" s="56">
        <f t="shared" si="1"/>
        <v>0</v>
      </c>
    </row>
    <row r="71" spans="1:9" ht="11.25" customHeight="1">
      <c r="A71" s="4" t="s">
        <v>93</v>
      </c>
      <c r="B71" s="3">
        <v>3142</v>
      </c>
      <c r="C71" s="19">
        <v>480</v>
      </c>
      <c r="D71" s="56">
        <v>0</v>
      </c>
      <c r="E71" s="56">
        <v>0</v>
      </c>
      <c r="F71" s="56" t="s">
        <v>39</v>
      </c>
      <c r="G71" s="56">
        <v>0</v>
      </c>
      <c r="H71" s="56">
        <v>0</v>
      </c>
      <c r="I71" s="56">
        <f t="shared" si="1"/>
        <v>0</v>
      </c>
    </row>
    <row r="72" spans="1:9" ht="11.25" customHeight="1">
      <c r="A72" s="4" t="s">
        <v>26</v>
      </c>
      <c r="B72" s="3">
        <v>3143</v>
      </c>
      <c r="C72" s="19">
        <v>490</v>
      </c>
      <c r="D72" s="56">
        <v>0</v>
      </c>
      <c r="E72" s="56">
        <v>0</v>
      </c>
      <c r="F72" s="56" t="s">
        <v>39</v>
      </c>
      <c r="G72" s="56">
        <v>0</v>
      </c>
      <c r="H72" s="56">
        <v>0</v>
      </c>
      <c r="I72" s="56">
        <f t="shared" si="1"/>
        <v>0</v>
      </c>
    </row>
    <row r="73" spans="1:9" ht="11.25" customHeight="1">
      <c r="A73" s="24" t="s">
        <v>27</v>
      </c>
      <c r="B73" s="25">
        <v>3150</v>
      </c>
      <c r="C73" s="27">
        <v>500</v>
      </c>
      <c r="D73" s="56">
        <v>0</v>
      </c>
      <c r="E73" s="56">
        <v>0</v>
      </c>
      <c r="F73" s="56" t="s">
        <v>39</v>
      </c>
      <c r="G73" s="56">
        <v>0</v>
      </c>
      <c r="H73" s="56">
        <v>0</v>
      </c>
      <c r="I73" s="56">
        <f t="shared" si="1"/>
        <v>0</v>
      </c>
    </row>
    <row r="74" spans="1:9" ht="11.25" customHeight="1">
      <c r="A74" s="24" t="s">
        <v>28</v>
      </c>
      <c r="B74" s="25">
        <v>3160</v>
      </c>
      <c r="C74" s="27">
        <v>510</v>
      </c>
      <c r="D74" s="56">
        <v>0</v>
      </c>
      <c r="E74" s="56">
        <v>0</v>
      </c>
      <c r="F74" s="56" t="s">
        <v>39</v>
      </c>
      <c r="G74" s="56">
        <v>0</v>
      </c>
      <c r="H74" s="56">
        <v>0</v>
      </c>
      <c r="I74" s="56">
        <f t="shared" si="1"/>
        <v>0</v>
      </c>
    </row>
    <row r="75" spans="1:9" ht="11.25" customHeight="1">
      <c r="A75" s="9" t="s">
        <v>29</v>
      </c>
      <c r="B75" s="8">
        <v>3200</v>
      </c>
      <c r="C75" s="28">
        <v>520</v>
      </c>
      <c r="D75" s="56">
        <f>D76+D77+D78+D79</f>
        <v>0</v>
      </c>
      <c r="E75" s="56">
        <v>0</v>
      </c>
      <c r="F75" s="56" t="s">
        <v>39</v>
      </c>
      <c r="G75" s="56">
        <f>G76+G77+G78+G79</f>
        <v>0</v>
      </c>
      <c r="H75" s="56">
        <f>H76+H77+H78+H79</f>
        <v>0</v>
      </c>
      <c r="I75" s="56">
        <f t="shared" si="1"/>
        <v>0</v>
      </c>
    </row>
    <row r="76" spans="1:9" ht="11.25" customHeight="1">
      <c r="A76" s="24" t="s">
        <v>30</v>
      </c>
      <c r="B76" s="25">
        <v>3210</v>
      </c>
      <c r="C76" s="27">
        <v>530</v>
      </c>
      <c r="D76" s="56">
        <v>0</v>
      </c>
      <c r="E76" s="56">
        <v>0</v>
      </c>
      <c r="F76" s="56" t="s">
        <v>39</v>
      </c>
      <c r="G76" s="56">
        <v>0</v>
      </c>
      <c r="H76" s="56">
        <v>0</v>
      </c>
      <c r="I76" s="56">
        <f t="shared" si="1"/>
        <v>0</v>
      </c>
    </row>
    <row r="77" spans="1:9" ht="11.25" customHeight="1">
      <c r="A77" s="24" t="s">
        <v>31</v>
      </c>
      <c r="B77" s="25">
        <v>3220</v>
      </c>
      <c r="C77" s="27">
        <v>540</v>
      </c>
      <c r="D77" s="56">
        <v>0</v>
      </c>
      <c r="E77" s="56">
        <v>0</v>
      </c>
      <c r="F77" s="56" t="s">
        <v>39</v>
      </c>
      <c r="G77" s="56">
        <v>0</v>
      </c>
      <c r="H77" s="56">
        <v>0</v>
      </c>
      <c r="I77" s="56">
        <f t="shared" si="1"/>
        <v>0</v>
      </c>
    </row>
    <row r="78" spans="1:9" ht="11.25" customHeight="1">
      <c r="A78" s="24" t="s">
        <v>103</v>
      </c>
      <c r="B78" s="25">
        <v>3230</v>
      </c>
      <c r="C78" s="27">
        <v>550</v>
      </c>
      <c r="D78" s="56">
        <v>0</v>
      </c>
      <c r="E78" s="56">
        <v>0</v>
      </c>
      <c r="F78" s="56" t="s">
        <v>39</v>
      </c>
      <c r="G78" s="56">
        <v>0</v>
      </c>
      <c r="H78" s="56">
        <v>0</v>
      </c>
      <c r="I78" s="56">
        <f t="shared" si="1"/>
        <v>0</v>
      </c>
    </row>
    <row r="79" spans="1:9" ht="11.25" customHeight="1">
      <c r="A79" s="24" t="s">
        <v>32</v>
      </c>
      <c r="B79" s="25">
        <v>3240</v>
      </c>
      <c r="C79" s="27">
        <v>560</v>
      </c>
      <c r="D79" s="56">
        <v>0</v>
      </c>
      <c r="E79" s="56">
        <v>0</v>
      </c>
      <c r="F79" s="56" t="s">
        <v>39</v>
      </c>
      <c r="G79" s="56">
        <v>0</v>
      </c>
      <c r="H79" s="56">
        <v>0</v>
      </c>
      <c r="I79" s="56">
        <f t="shared" si="1"/>
        <v>0</v>
      </c>
    </row>
    <row r="80" spans="1:9" ht="11.25" customHeight="1">
      <c r="A80" s="8" t="s">
        <v>68</v>
      </c>
      <c r="B80" s="8">
        <v>4100</v>
      </c>
      <c r="C80" s="28">
        <v>570</v>
      </c>
      <c r="D80" s="56">
        <f>D81</f>
        <v>0</v>
      </c>
      <c r="E80" s="56">
        <v>0</v>
      </c>
      <c r="F80" s="56" t="s">
        <v>39</v>
      </c>
      <c r="G80" s="56">
        <f>G81</f>
        <v>0</v>
      </c>
      <c r="H80" s="56">
        <f>H81</f>
        <v>0</v>
      </c>
      <c r="I80" s="56">
        <f t="shared" si="1"/>
        <v>0</v>
      </c>
    </row>
    <row r="81" spans="1:9" ht="11.25" customHeight="1">
      <c r="A81" s="24" t="s">
        <v>33</v>
      </c>
      <c r="B81" s="25">
        <v>4110</v>
      </c>
      <c r="C81" s="27">
        <v>580</v>
      </c>
      <c r="D81" s="56">
        <f>D82+D83+D84</f>
        <v>0</v>
      </c>
      <c r="E81" s="56">
        <v>0</v>
      </c>
      <c r="F81" s="56" t="s">
        <v>39</v>
      </c>
      <c r="G81" s="56">
        <f>G82+G83+G84</f>
        <v>0</v>
      </c>
      <c r="H81" s="56">
        <f>H82+H83+H84</f>
        <v>0</v>
      </c>
      <c r="I81" s="56">
        <f t="shared" si="1"/>
        <v>0</v>
      </c>
    </row>
    <row r="82" spans="1:9" ht="11.25" customHeight="1">
      <c r="A82" s="4" t="s">
        <v>34</v>
      </c>
      <c r="B82" s="3">
        <v>4111</v>
      </c>
      <c r="C82" s="19">
        <v>590</v>
      </c>
      <c r="D82" s="56">
        <v>0</v>
      </c>
      <c r="E82" s="56">
        <v>0</v>
      </c>
      <c r="F82" s="56" t="s">
        <v>39</v>
      </c>
      <c r="G82" s="56">
        <v>0</v>
      </c>
      <c r="H82" s="56">
        <v>0</v>
      </c>
      <c r="I82" s="56">
        <f t="shared" si="1"/>
        <v>0</v>
      </c>
    </row>
    <row r="83" spans="1:9" ht="11.25" customHeight="1">
      <c r="A83" s="4" t="s">
        <v>104</v>
      </c>
      <c r="B83" s="3">
        <v>4112</v>
      </c>
      <c r="C83" s="19">
        <v>600</v>
      </c>
      <c r="D83" s="56">
        <v>0</v>
      </c>
      <c r="E83" s="56">
        <v>0</v>
      </c>
      <c r="F83" s="56" t="s">
        <v>39</v>
      </c>
      <c r="G83" s="56">
        <v>0</v>
      </c>
      <c r="H83" s="56">
        <v>0</v>
      </c>
      <c r="I83" s="56">
        <f t="shared" si="1"/>
        <v>0</v>
      </c>
    </row>
    <row r="84" spans="1:9" ht="11.25" customHeight="1">
      <c r="A84" s="4" t="s">
        <v>35</v>
      </c>
      <c r="B84" s="3">
        <v>4113</v>
      </c>
      <c r="C84" s="19">
        <v>610</v>
      </c>
      <c r="D84" s="56">
        <v>0</v>
      </c>
      <c r="E84" s="56">
        <v>0</v>
      </c>
      <c r="F84" s="56" t="s">
        <v>39</v>
      </c>
      <c r="G84" s="56">
        <v>0</v>
      </c>
      <c r="H84" s="56">
        <v>0</v>
      </c>
      <c r="I84" s="56">
        <f t="shared" si="1"/>
        <v>0</v>
      </c>
    </row>
    <row r="85" spans="1:9" ht="11.25" customHeight="1">
      <c r="A85" s="8" t="s">
        <v>69</v>
      </c>
      <c r="B85" s="8">
        <v>4200</v>
      </c>
      <c r="C85" s="28">
        <v>620</v>
      </c>
      <c r="D85" s="56">
        <f>D86</f>
        <v>0</v>
      </c>
      <c r="E85" s="56">
        <v>0</v>
      </c>
      <c r="F85" s="56" t="str">
        <f>F86</f>
        <v>-</v>
      </c>
      <c r="G85" s="56">
        <f>G86</f>
        <v>0</v>
      </c>
      <c r="H85" s="56">
        <f>H86</f>
        <v>0</v>
      </c>
      <c r="I85" s="56">
        <f t="shared" si="1"/>
        <v>0</v>
      </c>
    </row>
    <row r="86" spans="1:9" ht="11.25" customHeight="1">
      <c r="A86" s="24" t="s">
        <v>36</v>
      </c>
      <c r="B86" s="25">
        <v>4210</v>
      </c>
      <c r="C86" s="27">
        <v>630</v>
      </c>
      <c r="D86" s="56">
        <v>0</v>
      </c>
      <c r="E86" s="56">
        <v>0</v>
      </c>
      <c r="F86" s="56" t="s">
        <v>39</v>
      </c>
      <c r="G86" s="56">
        <v>0</v>
      </c>
      <c r="H86" s="56">
        <v>0</v>
      </c>
      <c r="I86" s="56">
        <f t="shared" si="1"/>
        <v>0</v>
      </c>
    </row>
    <row r="87" spans="1:9" ht="11.25" customHeight="1">
      <c r="A87" s="4" t="s">
        <v>57</v>
      </c>
      <c r="B87" s="3">
        <v>5000</v>
      </c>
      <c r="C87" s="19">
        <v>640</v>
      </c>
      <c r="D87" s="57" t="s">
        <v>37</v>
      </c>
      <c r="E87" s="56">
        <f>E22-E25-E28-E31-E32-E36-E44-E45-E55</f>
        <v>188824</v>
      </c>
      <c r="F87" s="57" t="s">
        <v>37</v>
      </c>
      <c r="G87" s="57" t="s">
        <v>37</v>
      </c>
      <c r="H87" s="57" t="s">
        <v>37</v>
      </c>
      <c r="I87" s="57" t="s">
        <v>37</v>
      </c>
    </row>
    <row r="88" spans="1:9" ht="11.25" customHeight="1">
      <c r="A88" s="4" t="s">
        <v>56</v>
      </c>
      <c r="B88" s="3">
        <v>9000</v>
      </c>
      <c r="C88" s="19">
        <v>650</v>
      </c>
      <c r="D88" s="56">
        <v>0</v>
      </c>
      <c r="E88" s="56">
        <v>0</v>
      </c>
      <c r="F88" s="56" t="s">
        <v>39</v>
      </c>
      <c r="G88" s="56">
        <v>0</v>
      </c>
      <c r="H88" s="56">
        <v>0</v>
      </c>
      <c r="I88" s="56">
        <f>G88-H88</f>
        <v>0</v>
      </c>
    </row>
    <row r="89" ht="11.25" customHeight="1">
      <c r="A89" s="37" t="s">
        <v>79</v>
      </c>
    </row>
    <row r="90" spans="1:9" ht="11.25" customHeight="1">
      <c r="A90" s="108"/>
      <c r="B90" s="108"/>
      <c r="C90" s="108"/>
      <c r="D90" s="108"/>
      <c r="E90" s="108"/>
      <c r="F90" s="108"/>
      <c r="G90" s="108"/>
      <c r="H90" s="108"/>
      <c r="I90" s="108"/>
    </row>
    <row r="91" spans="1:4" ht="11.25" customHeight="1">
      <c r="A91" s="114"/>
      <c r="B91" s="114"/>
      <c r="C91" s="114"/>
      <c r="D91" s="114"/>
    </row>
    <row r="92" spans="1:9" ht="12" customHeight="1">
      <c r="A92" s="110" t="s">
        <v>156</v>
      </c>
      <c r="B92" s="110"/>
      <c r="C92" s="110"/>
      <c r="D92" s="110"/>
      <c r="E92" s="62"/>
      <c r="F92" s="2"/>
      <c r="G92" s="1"/>
      <c r="H92" s="55" t="s">
        <v>155</v>
      </c>
      <c r="I92" s="15"/>
    </row>
    <row r="93" spans="1:9" ht="12" customHeight="1">
      <c r="A93" s="60"/>
      <c r="B93" s="60"/>
      <c r="C93" s="60"/>
      <c r="D93" s="60"/>
      <c r="E93" s="101" t="s">
        <v>129</v>
      </c>
      <c r="F93" s="101"/>
      <c r="G93" s="1"/>
      <c r="H93" s="93" t="s">
        <v>130</v>
      </c>
      <c r="I93" s="44"/>
    </row>
    <row r="94" spans="1:9" ht="27.75" customHeight="1">
      <c r="A94" s="38" t="s">
        <v>163</v>
      </c>
      <c r="B94" s="38"/>
      <c r="E94" s="2"/>
      <c r="F94" s="2"/>
      <c r="H94" s="94" t="s">
        <v>38</v>
      </c>
      <c r="I94" s="15"/>
    </row>
    <row r="95" spans="1:9" ht="14.25" customHeight="1">
      <c r="A95" s="7"/>
      <c r="E95" s="101" t="s">
        <v>129</v>
      </c>
      <c r="F95" s="101"/>
      <c r="G95" s="30"/>
      <c r="H95" s="43" t="s">
        <v>130</v>
      </c>
      <c r="I95" s="44"/>
    </row>
    <row r="96" spans="1:8" ht="12.75">
      <c r="A96" s="29" t="s">
        <v>196</v>
      </c>
      <c r="G96" s="30"/>
      <c r="H96" s="30"/>
    </row>
    <row r="98" spans="1:9" ht="12.75">
      <c r="A98" s="108"/>
      <c r="B98" s="108"/>
      <c r="C98" s="108"/>
      <c r="D98" s="108"/>
      <c r="E98" s="108"/>
      <c r="F98" s="108"/>
      <c r="G98" s="108"/>
      <c r="H98" s="108"/>
      <c r="I98" s="108"/>
    </row>
  </sheetData>
  <mergeCells count="28">
    <mergeCell ref="E95:F95"/>
    <mergeCell ref="E93:F93"/>
    <mergeCell ref="A51:I51"/>
    <mergeCell ref="A92:D92"/>
    <mergeCell ref="A90:I90"/>
    <mergeCell ref="A91:D91"/>
    <mergeCell ref="A17:E17"/>
    <mergeCell ref="A19:I19"/>
    <mergeCell ref="F18:I18"/>
    <mergeCell ref="F17:I17"/>
    <mergeCell ref="A5:I5"/>
    <mergeCell ref="A6:I6"/>
    <mergeCell ref="E7:F7"/>
    <mergeCell ref="A16:E16"/>
    <mergeCell ref="F1:I1"/>
    <mergeCell ref="F2:I2"/>
    <mergeCell ref="F3:I3"/>
    <mergeCell ref="F4:I4"/>
    <mergeCell ref="A98:I98"/>
    <mergeCell ref="D9:H9"/>
    <mergeCell ref="D10:H10"/>
    <mergeCell ref="A11:B11"/>
    <mergeCell ref="D11:H11"/>
    <mergeCell ref="F12:I12"/>
    <mergeCell ref="F13:I13"/>
    <mergeCell ref="A14:E14"/>
    <mergeCell ref="F14:I14"/>
    <mergeCell ref="A15:E1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A96" sqref="A96"/>
    </sheetView>
  </sheetViews>
  <sheetFormatPr defaultColWidth="9.00390625" defaultRowHeight="12.75"/>
  <cols>
    <col min="1" max="1" width="33.375" style="0" customWidth="1"/>
    <col min="2" max="2" width="4.625" style="0" customWidth="1"/>
    <col min="3" max="3" width="3.75390625" style="0" customWidth="1"/>
    <col min="4" max="4" width="11.125" style="0" customWidth="1"/>
    <col min="5" max="5" width="10.00390625" style="0" customWidth="1"/>
    <col min="6" max="6" width="6.00390625" style="0" customWidth="1"/>
    <col min="7" max="7" width="6.125" style="0" customWidth="1"/>
    <col min="8" max="8" width="5.875" style="0" customWidth="1"/>
    <col min="9" max="9" width="10.25390625" style="0" customWidth="1"/>
    <col min="10" max="10" width="12.625" style="0" customWidth="1"/>
    <col min="11" max="11" width="8.25390625" style="0" customWidth="1"/>
    <col min="12" max="12" width="7.625" style="0" customWidth="1"/>
    <col min="13" max="13" width="8.625" style="0" customWidth="1"/>
    <col min="14" max="14" width="10.875" style="0" customWidth="1"/>
    <col min="15" max="15" width="7.375" style="0" customWidth="1"/>
  </cols>
  <sheetData>
    <row r="1" spans="1:15" ht="9.75" customHeight="1">
      <c r="A1" s="14"/>
      <c r="B1" s="14"/>
      <c r="C1" s="14"/>
      <c r="D1" s="14"/>
      <c r="E1" s="14"/>
      <c r="F1" s="14"/>
      <c r="G1" s="14"/>
      <c r="H1" s="14"/>
      <c r="I1" s="14"/>
      <c r="J1" s="139" t="s">
        <v>171</v>
      </c>
      <c r="K1" s="139"/>
      <c r="L1" s="139"/>
      <c r="M1" s="139"/>
      <c r="N1" s="139"/>
      <c r="O1" s="139"/>
    </row>
    <row r="2" spans="1:15" ht="9.75" customHeight="1">
      <c r="A2" s="14"/>
      <c r="B2" s="14"/>
      <c r="C2" s="14"/>
      <c r="D2" s="14"/>
      <c r="E2" s="14"/>
      <c r="F2" s="14"/>
      <c r="G2" s="14"/>
      <c r="H2" s="14"/>
      <c r="I2" s="14"/>
      <c r="J2" s="139" t="s">
        <v>160</v>
      </c>
      <c r="K2" s="139"/>
      <c r="L2" s="139"/>
      <c r="M2" s="139"/>
      <c r="N2" s="139"/>
      <c r="O2" s="139"/>
    </row>
    <row r="3" spans="1:15" ht="9.75" customHeight="1">
      <c r="A3" s="14"/>
      <c r="B3" s="14"/>
      <c r="C3" s="14"/>
      <c r="D3" s="14"/>
      <c r="E3" s="14"/>
      <c r="F3" s="14"/>
      <c r="G3" s="14"/>
      <c r="H3" s="14"/>
      <c r="I3" s="14"/>
      <c r="J3" s="139" t="s">
        <v>172</v>
      </c>
      <c r="K3" s="139"/>
      <c r="L3" s="139"/>
      <c r="M3" s="139"/>
      <c r="N3" s="139"/>
      <c r="O3" s="139"/>
    </row>
    <row r="4" spans="1:15" ht="9.75" customHeight="1">
      <c r="A4" s="14"/>
      <c r="B4" s="14"/>
      <c r="C4" s="14"/>
      <c r="D4" s="14"/>
      <c r="E4" s="14"/>
      <c r="F4" s="14"/>
      <c r="G4" s="14"/>
      <c r="H4" s="14"/>
      <c r="I4" s="14"/>
      <c r="J4" s="139" t="s">
        <v>161</v>
      </c>
      <c r="K4" s="139"/>
      <c r="L4" s="139"/>
      <c r="M4" s="139"/>
      <c r="N4" s="139"/>
      <c r="O4" s="139"/>
    </row>
    <row r="5" spans="1:15" ht="12" customHeight="1">
      <c r="A5" s="97" t="s">
        <v>43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0.5" customHeight="1">
      <c r="A6" s="98" t="s">
        <v>76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11.25" customHeight="1">
      <c r="A7" s="98" t="s">
        <v>77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 ht="11.25" customHeight="1">
      <c r="A8" s="32"/>
      <c r="B8" s="32"/>
      <c r="C8" s="32"/>
      <c r="D8" s="33"/>
      <c r="E8" s="32"/>
      <c r="F8" s="141" t="s">
        <v>192</v>
      </c>
      <c r="G8" s="141"/>
      <c r="H8" s="141"/>
      <c r="I8" s="69"/>
      <c r="J8" s="32"/>
      <c r="K8" s="32"/>
      <c r="L8" s="32"/>
      <c r="M8" s="32"/>
      <c r="N8" s="140" t="s">
        <v>45</v>
      </c>
      <c r="O8" s="140"/>
    </row>
    <row r="9" spans="1:14" ht="2.25" customHeight="1">
      <c r="A9" s="32"/>
      <c r="B9" s="32"/>
      <c r="C9" s="32"/>
      <c r="D9" s="33"/>
      <c r="E9" s="33"/>
      <c r="F9" s="33"/>
      <c r="G9" s="33"/>
      <c r="H9" s="33"/>
      <c r="I9" s="32"/>
      <c r="J9" s="32"/>
      <c r="K9" s="32"/>
      <c r="L9" s="32"/>
      <c r="M9" s="32"/>
      <c r="N9" s="16"/>
    </row>
    <row r="10" spans="1:15" ht="12" customHeight="1">
      <c r="A10" s="54" t="s">
        <v>126</v>
      </c>
      <c r="B10" s="45"/>
      <c r="C10" s="96" t="s">
        <v>3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15">
        <v>23568683</v>
      </c>
      <c r="O10" s="115"/>
    </row>
    <row r="11" spans="1:15" ht="11.25" customHeight="1">
      <c r="A11" s="53" t="s">
        <v>121</v>
      </c>
      <c r="B11" s="45"/>
      <c r="C11" s="102" t="s">
        <v>5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15">
        <v>3211500000</v>
      </c>
      <c r="O11" s="115"/>
    </row>
    <row r="12" spans="1:15" ht="11.25" customHeight="1">
      <c r="A12" s="104" t="s">
        <v>122</v>
      </c>
      <c r="B12" s="104"/>
      <c r="C12" s="102" t="s">
        <v>4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15">
        <v>420</v>
      </c>
      <c r="O12" s="115"/>
    </row>
    <row r="13" spans="1:15" ht="10.5" customHeight="1">
      <c r="A13" s="104" t="s">
        <v>123</v>
      </c>
      <c r="B13" s="104"/>
      <c r="C13" s="104"/>
      <c r="D13" s="104"/>
      <c r="E13" s="104"/>
      <c r="F13" s="104"/>
      <c r="G13" s="104"/>
      <c r="H13" s="104"/>
      <c r="I13" s="105"/>
      <c r="J13" s="105"/>
      <c r="K13" s="105"/>
      <c r="L13" s="105"/>
      <c r="M13" s="105"/>
      <c r="N13" s="105"/>
      <c r="O13" s="105"/>
    </row>
    <row r="14" spans="1:15" ht="10.5" customHeight="1">
      <c r="A14" s="104" t="s">
        <v>124</v>
      </c>
      <c r="B14" s="104"/>
      <c r="C14" s="104"/>
      <c r="D14" s="104"/>
      <c r="E14" s="104"/>
      <c r="F14" s="104"/>
      <c r="G14" s="104"/>
      <c r="H14" s="104"/>
      <c r="I14" s="116"/>
      <c r="J14" s="116"/>
      <c r="K14" s="116"/>
      <c r="L14" s="116"/>
      <c r="M14" s="116"/>
      <c r="N14" s="116"/>
      <c r="O14" s="116"/>
    </row>
    <row r="15" spans="1:15" ht="11.25" customHeight="1">
      <c r="A15" s="104" t="s">
        <v>125</v>
      </c>
      <c r="B15" s="104"/>
      <c r="C15" s="104"/>
      <c r="D15" s="104"/>
      <c r="E15" s="104"/>
      <c r="F15" s="104"/>
      <c r="G15" s="104"/>
      <c r="H15" s="104"/>
      <c r="I15" s="106" t="s">
        <v>134</v>
      </c>
      <c r="J15" s="106"/>
      <c r="K15" s="106"/>
      <c r="L15" s="106"/>
      <c r="M15" s="106"/>
      <c r="N15" s="106"/>
      <c r="O15" s="106"/>
    </row>
    <row r="16" spans="1:15" ht="10.5" customHeight="1">
      <c r="A16" s="104" t="s">
        <v>127</v>
      </c>
      <c r="B16" s="104"/>
      <c r="C16" s="104"/>
      <c r="D16" s="104"/>
      <c r="E16" s="104"/>
      <c r="F16" s="104"/>
      <c r="G16" s="104"/>
      <c r="H16" s="104"/>
      <c r="I16" s="142" t="s">
        <v>186</v>
      </c>
      <c r="J16" s="142"/>
      <c r="K16" s="142"/>
      <c r="L16" s="142"/>
      <c r="M16" s="142"/>
      <c r="N16" s="142"/>
      <c r="O16" s="142"/>
    </row>
    <row r="17" spans="1:15" ht="11.25" customHeight="1">
      <c r="A17" s="104" t="s">
        <v>128</v>
      </c>
      <c r="B17" s="104"/>
      <c r="C17" s="104"/>
      <c r="D17" s="104"/>
      <c r="E17" s="104"/>
      <c r="F17" s="104"/>
      <c r="G17" s="104"/>
      <c r="H17" s="104"/>
      <c r="I17" s="106" t="s">
        <v>187</v>
      </c>
      <c r="J17" s="106"/>
      <c r="K17" s="106"/>
      <c r="L17" s="106"/>
      <c r="M17" s="106"/>
      <c r="N17" s="106"/>
      <c r="O17" s="106"/>
    </row>
    <row r="18" spans="1:15" ht="10.5" customHeight="1">
      <c r="A18" s="104" t="s">
        <v>162</v>
      </c>
      <c r="B18" s="104"/>
      <c r="C18" s="104"/>
      <c r="D18" s="104"/>
      <c r="E18" s="104"/>
      <c r="F18" s="104"/>
      <c r="G18" s="104"/>
      <c r="H18" s="104"/>
      <c r="I18" s="109" t="s">
        <v>188</v>
      </c>
      <c r="J18" s="109"/>
      <c r="K18" s="109"/>
      <c r="L18" s="109"/>
      <c r="M18" s="109"/>
      <c r="N18" s="109"/>
      <c r="O18" s="109"/>
    </row>
    <row r="19" spans="1:14" ht="10.5" customHeight="1">
      <c r="A19" s="45" t="s">
        <v>194</v>
      </c>
      <c r="B19" s="45"/>
      <c r="C19" s="45"/>
      <c r="D19" s="45"/>
      <c r="E19" s="45"/>
      <c r="F19" s="45"/>
      <c r="G19" s="45"/>
      <c r="H19" s="45"/>
      <c r="I19" s="44"/>
      <c r="J19" s="44"/>
      <c r="K19" s="44"/>
      <c r="L19" s="44"/>
      <c r="M19" s="44"/>
      <c r="N19" s="44"/>
    </row>
    <row r="20" spans="1:14" ht="11.25" customHeight="1">
      <c r="A20" s="104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5" ht="18.75" customHeight="1">
      <c r="A21" s="129" t="s">
        <v>6</v>
      </c>
      <c r="B21" s="132" t="s">
        <v>40</v>
      </c>
      <c r="C21" s="132" t="s">
        <v>41</v>
      </c>
      <c r="D21" s="132" t="s">
        <v>71</v>
      </c>
      <c r="E21" s="121" t="s">
        <v>72</v>
      </c>
      <c r="F21" s="122"/>
      <c r="G21" s="123" t="s">
        <v>152</v>
      </c>
      <c r="H21" s="123" t="s">
        <v>58</v>
      </c>
      <c r="I21" s="123" t="s">
        <v>78</v>
      </c>
      <c r="J21" s="121" t="s">
        <v>106</v>
      </c>
      <c r="K21" s="135"/>
      <c r="L21" s="135"/>
      <c r="M21" s="122"/>
      <c r="N21" s="121" t="s">
        <v>75</v>
      </c>
      <c r="O21" s="122"/>
    </row>
    <row r="22" spans="1:15" ht="11.25" customHeight="1">
      <c r="A22" s="130"/>
      <c r="B22" s="133"/>
      <c r="C22" s="133"/>
      <c r="D22" s="133"/>
      <c r="E22" s="126" t="s">
        <v>59</v>
      </c>
      <c r="F22" s="123" t="s">
        <v>143</v>
      </c>
      <c r="G22" s="124"/>
      <c r="H22" s="124"/>
      <c r="I22" s="124"/>
      <c r="J22" s="126" t="s">
        <v>59</v>
      </c>
      <c r="K22" s="136" t="s">
        <v>142</v>
      </c>
      <c r="L22" s="137"/>
      <c r="M22" s="138"/>
      <c r="N22" s="126" t="s">
        <v>59</v>
      </c>
      <c r="O22" s="123" t="s">
        <v>143</v>
      </c>
    </row>
    <row r="23" spans="1:15" ht="28.5" customHeight="1">
      <c r="A23" s="130"/>
      <c r="B23" s="133"/>
      <c r="C23" s="133"/>
      <c r="D23" s="133"/>
      <c r="E23" s="127"/>
      <c r="F23" s="124"/>
      <c r="G23" s="124"/>
      <c r="H23" s="124"/>
      <c r="I23" s="124"/>
      <c r="J23" s="127"/>
      <c r="K23" s="123" t="s">
        <v>151</v>
      </c>
      <c r="L23" s="121" t="s">
        <v>144</v>
      </c>
      <c r="M23" s="122"/>
      <c r="N23" s="127"/>
      <c r="O23" s="124"/>
    </row>
    <row r="24" spans="1:15" ht="75.75" customHeight="1">
      <c r="A24" s="131"/>
      <c r="B24" s="134"/>
      <c r="C24" s="134"/>
      <c r="D24" s="134"/>
      <c r="E24" s="128"/>
      <c r="F24" s="125"/>
      <c r="G24" s="125"/>
      <c r="H24" s="125"/>
      <c r="I24" s="125"/>
      <c r="J24" s="128"/>
      <c r="K24" s="125"/>
      <c r="L24" s="74" t="s">
        <v>59</v>
      </c>
      <c r="M24" s="72" t="s">
        <v>145</v>
      </c>
      <c r="N24" s="128"/>
      <c r="O24" s="125"/>
    </row>
    <row r="25" spans="1:15" ht="9.75" customHeight="1">
      <c r="A25" s="71">
        <v>1</v>
      </c>
      <c r="B25" s="71">
        <v>2</v>
      </c>
      <c r="C25" s="71">
        <v>3</v>
      </c>
      <c r="D25" s="71">
        <v>4</v>
      </c>
      <c r="E25" s="71">
        <v>5</v>
      </c>
      <c r="F25" s="71">
        <v>6</v>
      </c>
      <c r="G25" s="71">
        <v>7</v>
      </c>
      <c r="H25" s="71">
        <v>8</v>
      </c>
      <c r="I25" s="71">
        <v>9</v>
      </c>
      <c r="J25" s="71">
        <v>10</v>
      </c>
      <c r="K25" s="71">
        <v>11</v>
      </c>
      <c r="L25" s="73">
        <v>12</v>
      </c>
      <c r="M25" s="66">
        <v>13</v>
      </c>
      <c r="N25" s="71">
        <v>14</v>
      </c>
      <c r="O25" s="42">
        <v>15</v>
      </c>
    </row>
    <row r="26" spans="1:15" ht="10.5" customHeight="1">
      <c r="A26" s="76" t="s">
        <v>60</v>
      </c>
      <c r="B26" s="35" t="s">
        <v>37</v>
      </c>
      <c r="C26" s="21" t="s">
        <v>46</v>
      </c>
      <c r="D26" s="85">
        <f>D27+D28+D29+D30+D31</f>
        <v>9726</v>
      </c>
      <c r="E26" s="85">
        <v>2040.49</v>
      </c>
      <c r="F26" s="85" t="s">
        <v>39</v>
      </c>
      <c r="G26" s="85" t="s">
        <v>39</v>
      </c>
      <c r="H26" s="85" t="s">
        <v>39</v>
      </c>
      <c r="I26" s="85">
        <f>I27+I28+I29+I30</f>
        <v>7926.3</v>
      </c>
      <c r="J26" s="91" t="s">
        <v>37</v>
      </c>
      <c r="K26" s="91" t="s">
        <v>37</v>
      </c>
      <c r="L26" s="91" t="s">
        <v>37</v>
      </c>
      <c r="M26" s="91" t="s">
        <v>37</v>
      </c>
      <c r="N26" s="85">
        <f>E26+I26-J32</f>
        <v>7185.920000000001</v>
      </c>
      <c r="O26" s="85" t="s">
        <v>39</v>
      </c>
    </row>
    <row r="27" spans="1:15" ht="17.25" customHeight="1">
      <c r="A27" s="77" t="s">
        <v>83</v>
      </c>
      <c r="B27" s="35" t="s">
        <v>37</v>
      </c>
      <c r="C27" s="21" t="s">
        <v>47</v>
      </c>
      <c r="D27" s="85">
        <v>0</v>
      </c>
      <c r="E27" s="91" t="s">
        <v>37</v>
      </c>
      <c r="F27" s="91" t="s">
        <v>37</v>
      </c>
      <c r="G27" s="91" t="s">
        <v>37</v>
      </c>
      <c r="H27" s="91" t="s">
        <v>37</v>
      </c>
      <c r="I27" s="85">
        <v>0</v>
      </c>
      <c r="J27" s="91" t="s">
        <v>37</v>
      </c>
      <c r="K27" s="91" t="s">
        <v>37</v>
      </c>
      <c r="L27" s="91" t="s">
        <v>37</v>
      </c>
      <c r="M27" s="91" t="s">
        <v>37</v>
      </c>
      <c r="N27" s="91" t="s">
        <v>37</v>
      </c>
      <c r="O27" s="91" t="s">
        <v>37</v>
      </c>
    </row>
    <row r="28" spans="1:15" ht="10.5" customHeight="1">
      <c r="A28" s="78" t="s">
        <v>82</v>
      </c>
      <c r="B28" s="35" t="s">
        <v>37</v>
      </c>
      <c r="C28" s="21" t="s">
        <v>48</v>
      </c>
      <c r="D28" s="85">
        <v>2</v>
      </c>
      <c r="E28" s="91" t="s">
        <v>37</v>
      </c>
      <c r="F28" s="86" t="s">
        <v>37</v>
      </c>
      <c r="G28" s="86" t="s">
        <v>37</v>
      </c>
      <c r="H28" s="86" t="s">
        <v>37</v>
      </c>
      <c r="I28" s="85">
        <v>2</v>
      </c>
      <c r="J28" s="91" t="s">
        <v>37</v>
      </c>
      <c r="K28" s="91" t="s">
        <v>37</v>
      </c>
      <c r="L28" s="91" t="s">
        <v>37</v>
      </c>
      <c r="M28" s="91" t="s">
        <v>37</v>
      </c>
      <c r="N28" s="91" t="s">
        <v>37</v>
      </c>
      <c r="O28" s="91" t="s">
        <v>37</v>
      </c>
    </row>
    <row r="29" spans="1:15" ht="11.25" customHeight="1">
      <c r="A29" s="78" t="s">
        <v>81</v>
      </c>
      <c r="B29" s="35" t="s">
        <v>37</v>
      </c>
      <c r="C29" s="36" t="s">
        <v>49</v>
      </c>
      <c r="D29" s="85">
        <v>9564.37</v>
      </c>
      <c r="E29" s="91" t="s">
        <v>37</v>
      </c>
      <c r="F29" s="86" t="s">
        <v>37</v>
      </c>
      <c r="G29" s="86" t="s">
        <v>37</v>
      </c>
      <c r="H29" s="86" t="s">
        <v>37</v>
      </c>
      <c r="I29" s="85">
        <v>6795.41</v>
      </c>
      <c r="J29" s="91" t="s">
        <v>37</v>
      </c>
      <c r="K29" s="91" t="s">
        <v>37</v>
      </c>
      <c r="L29" s="91" t="s">
        <v>37</v>
      </c>
      <c r="M29" s="91" t="s">
        <v>37</v>
      </c>
      <c r="N29" s="91" t="s">
        <v>37</v>
      </c>
      <c r="O29" s="91" t="s">
        <v>37</v>
      </c>
    </row>
    <row r="30" spans="1:15" ht="18" customHeight="1">
      <c r="A30" s="77" t="s">
        <v>80</v>
      </c>
      <c r="B30" s="35" t="s">
        <v>37</v>
      </c>
      <c r="C30" s="21" t="s">
        <v>50</v>
      </c>
      <c r="D30" s="85">
        <v>159.63</v>
      </c>
      <c r="E30" s="91" t="s">
        <v>37</v>
      </c>
      <c r="F30" s="86" t="s">
        <v>37</v>
      </c>
      <c r="G30" s="86" t="s">
        <v>37</v>
      </c>
      <c r="H30" s="86" t="s">
        <v>37</v>
      </c>
      <c r="I30" s="85">
        <v>1128.89</v>
      </c>
      <c r="J30" s="91" t="s">
        <v>37</v>
      </c>
      <c r="K30" s="91" t="s">
        <v>37</v>
      </c>
      <c r="L30" s="91" t="s">
        <v>37</v>
      </c>
      <c r="M30" s="91" t="s">
        <v>37</v>
      </c>
      <c r="N30" s="91" t="s">
        <v>37</v>
      </c>
      <c r="O30" s="91" t="s">
        <v>37</v>
      </c>
    </row>
    <row r="31" spans="1:15" ht="11.25" customHeight="1">
      <c r="A31" s="78" t="s">
        <v>61</v>
      </c>
      <c r="B31" s="35" t="s">
        <v>37</v>
      </c>
      <c r="C31" s="21" t="s">
        <v>51</v>
      </c>
      <c r="D31" s="85">
        <v>0</v>
      </c>
      <c r="E31" s="91" t="s">
        <v>37</v>
      </c>
      <c r="F31" s="91" t="s">
        <v>37</v>
      </c>
      <c r="G31" s="91" t="s">
        <v>37</v>
      </c>
      <c r="H31" s="91" t="s">
        <v>37</v>
      </c>
      <c r="I31" s="91" t="s">
        <v>37</v>
      </c>
      <c r="J31" s="91" t="s">
        <v>37</v>
      </c>
      <c r="K31" s="91" t="s">
        <v>37</v>
      </c>
      <c r="L31" s="91" t="s">
        <v>37</v>
      </c>
      <c r="M31" s="91" t="s">
        <v>37</v>
      </c>
      <c r="N31" s="91" t="s">
        <v>37</v>
      </c>
      <c r="O31" s="91" t="s">
        <v>37</v>
      </c>
    </row>
    <row r="32" spans="1:15" ht="11.25" customHeight="1">
      <c r="A32" s="79" t="s">
        <v>146</v>
      </c>
      <c r="B32" s="8" t="s">
        <v>37</v>
      </c>
      <c r="C32" s="21" t="s">
        <v>52</v>
      </c>
      <c r="D32" s="82">
        <f>D34+D71</f>
        <v>9726</v>
      </c>
      <c r="E32" s="86" t="s">
        <v>37</v>
      </c>
      <c r="F32" s="86" t="s">
        <v>37</v>
      </c>
      <c r="G32" s="86" t="s">
        <v>37</v>
      </c>
      <c r="H32" s="86" t="s">
        <v>37</v>
      </c>
      <c r="I32" s="86" t="s">
        <v>37</v>
      </c>
      <c r="J32" s="82">
        <f>J34+J71</f>
        <v>2780.87</v>
      </c>
      <c r="K32" s="82" t="s">
        <v>39</v>
      </c>
      <c r="L32" s="82" t="s">
        <v>39</v>
      </c>
      <c r="M32" s="82" t="s">
        <v>39</v>
      </c>
      <c r="N32" s="86" t="s">
        <v>37</v>
      </c>
      <c r="O32" s="86" t="s">
        <v>37</v>
      </c>
    </row>
    <row r="33" spans="1:15" ht="11.25" customHeight="1">
      <c r="A33" s="42" t="s">
        <v>117</v>
      </c>
      <c r="B33" s="8"/>
      <c r="C33" s="36"/>
      <c r="D33" s="82"/>
      <c r="E33" s="86"/>
      <c r="F33" s="86"/>
      <c r="G33" s="86"/>
      <c r="H33" s="86"/>
      <c r="I33" s="86"/>
      <c r="J33" s="82"/>
      <c r="K33" s="82"/>
      <c r="L33" s="82"/>
      <c r="M33" s="82"/>
      <c r="N33" s="86"/>
      <c r="O33" s="86"/>
    </row>
    <row r="34" spans="1:15" ht="10.5" customHeight="1">
      <c r="A34" s="79" t="s">
        <v>116</v>
      </c>
      <c r="B34" s="8">
        <v>2000</v>
      </c>
      <c r="C34" s="21" t="s">
        <v>53</v>
      </c>
      <c r="D34" s="82">
        <f>D35+D40+D59+D62+D66+D70</f>
        <v>9726</v>
      </c>
      <c r="E34" s="86" t="s">
        <v>37</v>
      </c>
      <c r="F34" s="86" t="s">
        <v>37</v>
      </c>
      <c r="G34" s="86" t="s">
        <v>37</v>
      </c>
      <c r="H34" s="86" t="s">
        <v>37</v>
      </c>
      <c r="I34" s="86" t="s">
        <v>37</v>
      </c>
      <c r="J34" s="82">
        <f>J35+J40+J59+J62+J66+J70</f>
        <v>2780.87</v>
      </c>
      <c r="K34" s="82" t="s">
        <v>39</v>
      </c>
      <c r="L34" s="82" t="s">
        <v>39</v>
      </c>
      <c r="M34" s="82" t="s">
        <v>39</v>
      </c>
      <c r="N34" s="86" t="s">
        <v>37</v>
      </c>
      <c r="O34" s="86" t="s">
        <v>37</v>
      </c>
    </row>
    <row r="35" spans="1:15" ht="10.5" customHeight="1">
      <c r="A35" s="80" t="s">
        <v>109</v>
      </c>
      <c r="B35" s="8">
        <v>2100</v>
      </c>
      <c r="C35" s="21" t="s">
        <v>54</v>
      </c>
      <c r="D35" s="82">
        <f>D36+D39</f>
        <v>0</v>
      </c>
      <c r="E35" s="86" t="s">
        <v>37</v>
      </c>
      <c r="F35" s="86" t="s">
        <v>37</v>
      </c>
      <c r="G35" s="86" t="s">
        <v>37</v>
      </c>
      <c r="H35" s="86" t="s">
        <v>37</v>
      </c>
      <c r="I35" s="86" t="s">
        <v>37</v>
      </c>
      <c r="J35" s="82">
        <f>J36+J39</f>
        <v>0</v>
      </c>
      <c r="K35" s="82" t="s">
        <v>39</v>
      </c>
      <c r="L35" s="82" t="s">
        <v>39</v>
      </c>
      <c r="M35" s="82" t="s">
        <v>39</v>
      </c>
      <c r="N35" s="86" t="s">
        <v>37</v>
      </c>
      <c r="O35" s="86" t="s">
        <v>37</v>
      </c>
    </row>
    <row r="36" spans="1:15" ht="10.5" customHeight="1">
      <c r="A36" s="81" t="s">
        <v>94</v>
      </c>
      <c r="B36" s="25">
        <v>2110</v>
      </c>
      <c r="C36" s="23" t="s">
        <v>55</v>
      </c>
      <c r="D36" s="82">
        <f>D37+D38</f>
        <v>0</v>
      </c>
      <c r="E36" s="86" t="s">
        <v>37</v>
      </c>
      <c r="F36" s="86" t="s">
        <v>37</v>
      </c>
      <c r="G36" s="86" t="s">
        <v>37</v>
      </c>
      <c r="H36" s="86" t="s">
        <v>37</v>
      </c>
      <c r="I36" s="86" t="s">
        <v>37</v>
      </c>
      <c r="J36" s="82">
        <f>J37+J38</f>
        <v>0</v>
      </c>
      <c r="K36" s="82" t="s">
        <v>39</v>
      </c>
      <c r="L36" s="82" t="s">
        <v>39</v>
      </c>
      <c r="M36" s="82" t="s">
        <v>39</v>
      </c>
      <c r="N36" s="86" t="s">
        <v>37</v>
      </c>
      <c r="O36" s="86" t="s">
        <v>37</v>
      </c>
    </row>
    <row r="37" spans="1:15" ht="10.5" customHeight="1">
      <c r="A37" s="75" t="s">
        <v>7</v>
      </c>
      <c r="B37" s="3">
        <v>2111</v>
      </c>
      <c r="C37" s="20">
        <v>110</v>
      </c>
      <c r="D37" s="82">
        <v>0</v>
      </c>
      <c r="E37" s="86" t="s">
        <v>37</v>
      </c>
      <c r="F37" s="86" t="s">
        <v>37</v>
      </c>
      <c r="G37" s="86" t="s">
        <v>37</v>
      </c>
      <c r="H37" s="86" t="s">
        <v>37</v>
      </c>
      <c r="I37" s="86" t="s">
        <v>37</v>
      </c>
      <c r="J37" s="82">
        <v>0</v>
      </c>
      <c r="K37" s="82" t="s">
        <v>39</v>
      </c>
      <c r="L37" s="82" t="s">
        <v>39</v>
      </c>
      <c r="M37" s="82" t="s">
        <v>39</v>
      </c>
      <c r="N37" s="86" t="s">
        <v>37</v>
      </c>
      <c r="O37" s="86" t="s">
        <v>37</v>
      </c>
    </row>
    <row r="38" spans="1:15" ht="10.5" customHeight="1">
      <c r="A38" s="75" t="s">
        <v>110</v>
      </c>
      <c r="B38" s="3">
        <v>2112</v>
      </c>
      <c r="C38" s="20">
        <v>120</v>
      </c>
      <c r="D38" s="82">
        <v>0</v>
      </c>
      <c r="E38" s="86" t="s">
        <v>37</v>
      </c>
      <c r="F38" s="86" t="s">
        <v>37</v>
      </c>
      <c r="G38" s="86" t="s">
        <v>37</v>
      </c>
      <c r="H38" s="86" t="s">
        <v>37</v>
      </c>
      <c r="I38" s="86" t="s">
        <v>37</v>
      </c>
      <c r="J38" s="82">
        <v>0</v>
      </c>
      <c r="K38" s="82" t="s">
        <v>39</v>
      </c>
      <c r="L38" s="82" t="s">
        <v>39</v>
      </c>
      <c r="M38" s="82" t="s">
        <v>39</v>
      </c>
      <c r="N38" s="86" t="s">
        <v>37</v>
      </c>
      <c r="O38" s="86" t="s">
        <v>37</v>
      </c>
    </row>
    <row r="39" spans="1:15" ht="9.75" customHeight="1">
      <c r="A39" s="81" t="s">
        <v>84</v>
      </c>
      <c r="B39" s="25">
        <v>2120</v>
      </c>
      <c r="C39" s="26">
        <v>130</v>
      </c>
      <c r="D39" s="82">
        <v>0</v>
      </c>
      <c r="E39" s="86" t="s">
        <v>37</v>
      </c>
      <c r="F39" s="86" t="s">
        <v>37</v>
      </c>
      <c r="G39" s="86" t="s">
        <v>37</v>
      </c>
      <c r="H39" s="86" t="s">
        <v>37</v>
      </c>
      <c r="I39" s="86" t="s">
        <v>37</v>
      </c>
      <c r="J39" s="82">
        <v>0</v>
      </c>
      <c r="K39" s="82" t="s">
        <v>39</v>
      </c>
      <c r="L39" s="82" t="s">
        <v>39</v>
      </c>
      <c r="M39" s="82" t="s">
        <v>39</v>
      </c>
      <c r="N39" s="86" t="s">
        <v>37</v>
      </c>
      <c r="O39" s="86" t="s">
        <v>37</v>
      </c>
    </row>
    <row r="40" spans="1:15" ht="9.75" customHeight="1">
      <c r="A40" s="80" t="s">
        <v>85</v>
      </c>
      <c r="B40" s="8">
        <v>2200</v>
      </c>
      <c r="C40" s="48">
        <v>140</v>
      </c>
      <c r="D40" s="82">
        <f>D41+D42+D43+D44+D45+D46+D49+D56</f>
        <v>7914</v>
      </c>
      <c r="E40" s="86" t="s">
        <v>37</v>
      </c>
      <c r="F40" s="86" t="s">
        <v>37</v>
      </c>
      <c r="G40" s="86" t="s">
        <v>37</v>
      </c>
      <c r="H40" s="86" t="s">
        <v>37</v>
      </c>
      <c r="I40" s="86" t="s">
        <v>37</v>
      </c>
      <c r="J40" s="82">
        <f>J41+J42+J43+J44+J45+J46+J49+J56</f>
        <v>1553.99</v>
      </c>
      <c r="K40" s="82" t="s">
        <v>39</v>
      </c>
      <c r="L40" s="82" t="s">
        <v>39</v>
      </c>
      <c r="M40" s="82" t="s">
        <v>39</v>
      </c>
      <c r="N40" s="86" t="s">
        <v>37</v>
      </c>
      <c r="O40" s="86" t="s">
        <v>37</v>
      </c>
    </row>
    <row r="41" spans="1:15" ht="10.5" customHeight="1">
      <c r="A41" s="81" t="s">
        <v>95</v>
      </c>
      <c r="B41" s="25">
        <v>2210</v>
      </c>
      <c r="C41" s="26">
        <v>150</v>
      </c>
      <c r="D41" s="82">
        <v>4513</v>
      </c>
      <c r="E41" s="86" t="s">
        <v>37</v>
      </c>
      <c r="F41" s="86" t="s">
        <v>37</v>
      </c>
      <c r="G41" s="86" t="s">
        <v>37</v>
      </c>
      <c r="H41" s="86" t="s">
        <v>37</v>
      </c>
      <c r="I41" s="86" t="s">
        <v>37</v>
      </c>
      <c r="J41" s="82">
        <v>154</v>
      </c>
      <c r="K41" s="82" t="s">
        <v>39</v>
      </c>
      <c r="L41" s="82" t="s">
        <v>39</v>
      </c>
      <c r="M41" s="82" t="s">
        <v>39</v>
      </c>
      <c r="N41" s="86" t="s">
        <v>37</v>
      </c>
      <c r="O41" s="86" t="s">
        <v>37</v>
      </c>
    </row>
    <row r="42" spans="1:15" ht="9.75" customHeight="1">
      <c r="A42" s="81" t="s">
        <v>8</v>
      </c>
      <c r="B42" s="25">
        <v>2220</v>
      </c>
      <c r="C42" s="26">
        <v>160</v>
      </c>
      <c r="D42" s="82">
        <v>2000</v>
      </c>
      <c r="E42" s="86" t="s">
        <v>37</v>
      </c>
      <c r="F42" s="86" t="s">
        <v>37</v>
      </c>
      <c r="G42" s="86" t="s">
        <v>37</v>
      </c>
      <c r="H42" s="86" t="s">
        <v>37</v>
      </c>
      <c r="I42" s="86" t="s">
        <v>37</v>
      </c>
      <c r="J42" s="82">
        <v>0</v>
      </c>
      <c r="K42" s="82" t="s">
        <v>39</v>
      </c>
      <c r="L42" s="82" t="s">
        <v>39</v>
      </c>
      <c r="M42" s="82" t="s">
        <v>39</v>
      </c>
      <c r="N42" s="86" t="s">
        <v>37</v>
      </c>
      <c r="O42" s="86" t="s">
        <v>37</v>
      </c>
    </row>
    <row r="43" spans="1:15" ht="10.5" customHeight="1">
      <c r="A43" s="81" t="s">
        <v>9</v>
      </c>
      <c r="B43" s="25">
        <v>2230</v>
      </c>
      <c r="C43" s="26">
        <v>170</v>
      </c>
      <c r="D43" s="82">
        <v>0</v>
      </c>
      <c r="E43" s="86" t="s">
        <v>37</v>
      </c>
      <c r="F43" s="86" t="s">
        <v>37</v>
      </c>
      <c r="G43" s="86" t="s">
        <v>37</v>
      </c>
      <c r="H43" s="86" t="s">
        <v>37</v>
      </c>
      <c r="I43" s="86" t="s">
        <v>37</v>
      </c>
      <c r="J43" s="82">
        <v>0</v>
      </c>
      <c r="K43" s="82" t="s">
        <v>39</v>
      </c>
      <c r="L43" s="82" t="s">
        <v>39</v>
      </c>
      <c r="M43" s="82" t="s">
        <v>39</v>
      </c>
      <c r="N43" s="86" t="s">
        <v>37</v>
      </c>
      <c r="O43" s="86" t="s">
        <v>37</v>
      </c>
    </row>
    <row r="44" spans="1:15" ht="9.75" customHeight="1">
      <c r="A44" s="81" t="s">
        <v>67</v>
      </c>
      <c r="B44" s="25">
        <v>2240</v>
      </c>
      <c r="C44" s="26">
        <v>180</v>
      </c>
      <c r="D44" s="82">
        <v>1401</v>
      </c>
      <c r="E44" s="86" t="s">
        <v>37</v>
      </c>
      <c r="F44" s="86" t="s">
        <v>37</v>
      </c>
      <c r="G44" s="86" t="s">
        <v>37</v>
      </c>
      <c r="H44" s="86" t="s">
        <v>37</v>
      </c>
      <c r="I44" s="86" t="s">
        <v>37</v>
      </c>
      <c r="J44" s="82">
        <v>1399.99</v>
      </c>
      <c r="K44" s="82" t="s">
        <v>39</v>
      </c>
      <c r="L44" s="82" t="s">
        <v>39</v>
      </c>
      <c r="M44" s="82" t="s">
        <v>39</v>
      </c>
      <c r="N44" s="86" t="s">
        <v>37</v>
      </c>
      <c r="O44" s="86" t="s">
        <v>37</v>
      </c>
    </row>
    <row r="45" spans="1:15" ht="10.5" customHeight="1">
      <c r="A45" s="81" t="s">
        <v>10</v>
      </c>
      <c r="B45" s="25">
        <v>2250</v>
      </c>
      <c r="C45" s="26">
        <v>190</v>
      </c>
      <c r="D45" s="82">
        <v>0</v>
      </c>
      <c r="E45" s="86" t="s">
        <v>37</v>
      </c>
      <c r="F45" s="86" t="s">
        <v>37</v>
      </c>
      <c r="G45" s="86" t="s">
        <v>37</v>
      </c>
      <c r="H45" s="86" t="s">
        <v>37</v>
      </c>
      <c r="I45" s="86" t="s">
        <v>37</v>
      </c>
      <c r="J45" s="82">
        <v>0</v>
      </c>
      <c r="K45" s="82" t="s">
        <v>39</v>
      </c>
      <c r="L45" s="82" t="s">
        <v>39</v>
      </c>
      <c r="M45" s="82" t="s">
        <v>39</v>
      </c>
      <c r="N45" s="86" t="s">
        <v>37</v>
      </c>
      <c r="O45" s="86" t="s">
        <v>37</v>
      </c>
    </row>
    <row r="46" spans="1:15" ht="10.5" customHeight="1">
      <c r="A46" s="81" t="s">
        <v>86</v>
      </c>
      <c r="B46" s="25">
        <v>2260</v>
      </c>
      <c r="C46" s="26">
        <v>200</v>
      </c>
      <c r="D46" s="82">
        <v>0</v>
      </c>
      <c r="E46" s="86" t="s">
        <v>37</v>
      </c>
      <c r="F46" s="86" t="s">
        <v>37</v>
      </c>
      <c r="G46" s="86" t="s">
        <v>37</v>
      </c>
      <c r="H46" s="86" t="s">
        <v>37</v>
      </c>
      <c r="I46" s="86" t="s">
        <v>37</v>
      </c>
      <c r="J46" s="82">
        <v>0</v>
      </c>
      <c r="K46" s="82" t="s">
        <v>39</v>
      </c>
      <c r="L46" s="82" t="s">
        <v>39</v>
      </c>
      <c r="M46" s="82" t="s">
        <v>39</v>
      </c>
      <c r="N46" s="86" t="s">
        <v>37</v>
      </c>
      <c r="O46" s="86" t="s">
        <v>37</v>
      </c>
    </row>
    <row r="47" spans="1:15" ht="11.25" customHeight="1">
      <c r="A47" s="111" t="s">
        <v>170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1:15" ht="11.25" customHeight="1">
      <c r="A48" s="71">
        <v>1</v>
      </c>
      <c r="B48" s="71">
        <v>2</v>
      </c>
      <c r="C48" s="71">
        <v>3</v>
      </c>
      <c r="D48" s="71">
        <v>4</v>
      </c>
      <c r="E48" s="71">
        <v>5</v>
      </c>
      <c r="F48" s="71">
        <v>6</v>
      </c>
      <c r="G48" s="71">
        <v>7</v>
      </c>
      <c r="H48" s="71">
        <v>8</v>
      </c>
      <c r="I48" s="71">
        <v>9</v>
      </c>
      <c r="J48" s="71">
        <v>10</v>
      </c>
      <c r="K48" s="71">
        <v>11</v>
      </c>
      <c r="L48" s="73">
        <v>12</v>
      </c>
      <c r="M48" s="66">
        <v>13</v>
      </c>
      <c r="N48" s="71">
        <v>14</v>
      </c>
      <c r="O48" s="42">
        <v>15</v>
      </c>
    </row>
    <row r="49" spans="1:15" ht="10.5" customHeight="1">
      <c r="A49" s="81" t="s">
        <v>11</v>
      </c>
      <c r="B49" s="25">
        <v>2270</v>
      </c>
      <c r="C49" s="26">
        <v>210</v>
      </c>
      <c r="D49" s="82">
        <f>D50+D51+D52+D53+D54</f>
        <v>0</v>
      </c>
      <c r="E49" s="86" t="s">
        <v>37</v>
      </c>
      <c r="F49" s="86" t="s">
        <v>37</v>
      </c>
      <c r="G49" s="86" t="s">
        <v>37</v>
      </c>
      <c r="H49" s="86" t="s">
        <v>37</v>
      </c>
      <c r="I49" s="86" t="s">
        <v>37</v>
      </c>
      <c r="J49" s="82">
        <f>J50+J51+J52+J53+J54</f>
        <v>0</v>
      </c>
      <c r="K49" s="82" t="s">
        <v>39</v>
      </c>
      <c r="L49" s="82" t="s">
        <v>39</v>
      </c>
      <c r="M49" s="82" t="s">
        <v>39</v>
      </c>
      <c r="N49" s="84" t="s">
        <v>37</v>
      </c>
      <c r="O49" s="84" t="s">
        <v>37</v>
      </c>
    </row>
    <row r="50" spans="1:15" ht="10.5" customHeight="1">
      <c r="A50" s="75" t="s">
        <v>12</v>
      </c>
      <c r="B50" s="3">
        <v>2271</v>
      </c>
      <c r="C50" s="20">
        <v>220</v>
      </c>
      <c r="D50" s="82">
        <v>0</v>
      </c>
      <c r="E50" s="86" t="s">
        <v>37</v>
      </c>
      <c r="F50" s="86" t="s">
        <v>37</v>
      </c>
      <c r="G50" s="86" t="s">
        <v>37</v>
      </c>
      <c r="H50" s="86" t="s">
        <v>37</v>
      </c>
      <c r="I50" s="86" t="s">
        <v>37</v>
      </c>
      <c r="J50" s="82">
        <v>0</v>
      </c>
      <c r="K50" s="82" t="s">
        <v>39</v>
      </c>
      <c r="L50" s="82" t="s">
        <v>39</v>
      </c>
      <c r="M50" s="82" t="s">
        <v>39</v>
      </c>
      <c r="N50" s="84" t="s">
        <v>37</v>
      </c>
      <c r="O50" s="84" t="s">
        <v>37</v>
      </c>
    </row>
    <row r="51" spans="1:15" ht="10.5" customHeight="1">
      <c r="A51" s="75" t="s">
        <v>13</v>
      </c>
      <c r="B51" s="3">
        <v>2272</v>
      </c>
      <c r="C51" s="20">
        <v>230</v>
      </c>
      <c r="D51" s="82">
        <v>0</v>
      </c>
      <c r="E51" s="86" t="s">
        <v>37</v>
      </c>
      <c r="F51" s="86" t="s">
        <v>37</v>
      </c>
      <c r="G51" s="86" t="s">
        <v>37</v>
      </c>
      <c r="H51" s="86" t="s">
        <v>37</v>
      </c>
      <c r="I51" s="86" t="s">
        <v>37</v>
      </c>
      <c r="J51" s="82">
        <v>0</v>
      </c>
      <c r="K51" s="82" t="s">
        <v>39</v>
      </c>
      <c r="L51" s="82" t="s">
        <v>39</v>
      </c>
      <c r="M51" s="82" t="s">
        <v>39</v>
      </c>
      <c r="N51" s="84" t="s">
        <v>37</v>
      </c>
      <c r="O51" s="84" t="s">
        <v>37</v>
      </c>
    </row>
    <row r="52" spans="1:15" ht="11.25" customHeight="1">
      <c r="A52" s="75" t="s">
        <v>14</v>
      </c>
      <c r="B52" s="3">
        <v>2273</v>
      </c>
      <c r="C52" s="20">
        <v>240</v>
      </c>
      <c r="D52" s="82">
        <v>0</v>
      </c>
      <c r="E52" s="86" t="s">
        <v>37</v>
      </c>
      <c r="F52" s="86" t="s">
        <v>37</v>
      </c>
      <c r="G52" s="86" t="s">
        <v>37</v>
      </c>
      <c r="H52" s="86" t="s">
        <v>37</v>
      </c>
      <c r="I52" s="86" t="s">
        <v>37</v>
      </c>
      <c r="J52" s="82">
        <v>0</v>
      </c>
      <c r="K52" s="82" t="s">
        <v>39</v>
      </c>
      <c r="L52" s="82" t="s">
        <v>39</v>
      </c>
      <c r="M52" s="82" t="s">
        <v>39</v>
      </c>
      <c r="N52" s="84" t="s">
        <v>37</v>
      </c>
      <c r="O52" s="84" t="s">
        <v>37</v>
      </c>
    </row>
    <row r="53" spans="1:15" ht="10.5" customHeight="1">
      <c r="A53" s="75" t="s">
        <v>15</v>
      </c>
      <c r="B53" s="3">
        <v>2274</v>
      </c>
      <c r="C53" s="19">
        <v>250</v>
      </c>
      <c r="D53" s="82">
        <v>0</v>
      </c>
      <c r="E53" s="86" t="s">
        <v>37</v>
      </c>
      <c r="F53" s="86" t="s">
        <v>37</v>
      </c>
      <c r="G53" s="86" t="s">
        <v>37</v>
      </c>
      <c r="H53" s="86" t="s">
        <v>37</v>
      </c>
      <c r="I53" s="86" t="s">
        <v>37</v>
      </c>
      <c r="J53" s="82">
        <v>0</v>
      </c>
      <c r="K53" s="82" t="s">
        <v>39</v>
      </c>
      <c r="L53" s="82" t="s">
        <v>39</v>
      </c>
      <c r="M53" s="82" t="s">
        <v>39</v>
      </c>
      <c r="N53" s="84" t="s">
        <v>37</v>
      </c>
      <c r="O53" s="84" t="s">
        <v>37</v>
      </c>
    </row>
    <row r="54" spans="1:15" ht="10.5" customHeight="1">
      <c r="A54" s="75" t="s">
        <v>16</v>
      </c>
      <c r="B54" s="3">
        <v>2275</v>
      </c>
      <c r="C54" s="19">
        <v>260</v>
      </c>
      <c r="D54" s="82">
        <v>0</v>
      </c>
      <c r="E54" s="86" t="s">
        <v>37</v>
      </c>
      <c r="F54" s="86" t="s">
        <v>37</v>
      </c>
      <c r="G54" s="86" t="s">
        <v>37</v>
      </c>
      <c r="H54" s="86" t="s">
        <v>37</v>
      </c>
      <c r="I54" s="86" t="s">
        <v>37</v>
      </c>
      <c r="J54" s="82">
        <v>0</v>
      </c>
      <c r="K54" s="82" t="s">
        <v>39</v>
      </c>
      <c r="L54" s="82" t="s">
        <v>39</v>
      </c>
      <c r="M54" s="82" t="s">
        <v>39</v>
      </c>
      <c r="N54" s="84" t="s">
        <v>37</v>
      </c>
      <c r="O54" s="84" t="s">
        <v>37</v>
      </c>
    </row>
    <row r="55" spans="1:15" ht="10.5" customHeight="1">
      <c r="A55" s="75" t="s">
        <v>135</v>
      </c>
      <c r="B55" s="3">
        <v>2276</v>
      </c>
      <c r="C55" s="19">
        <v>270</v>
      </c>
      <c r="D55" s="82">
        <v>0</v>
      </c>
      <c r="E55" s="86" t="s">
        <v>37</v>
      </c>
      <c r="F55" s="86" t="s">
        <v>37</v>
      </c>
      <c r="G55" s="86" t="s">
        <v>37</v>
      </c>
      <c r="H55" s="86" t="s">
        <v>37</v>
      </c>
      <c r="I55" s="86" t="s">
        <v>37</v>
      </c>
      <c r="J55" s="82">
        <v>0</v>
      </c>
      <c r="K55" s="82" t="s">
        <v>39</v>
      </c>
      <c r="L55" s="82" t="s">
        <v>39</v>
      </c>
      <c r="M55" s="82" t="s">
        <v>39</v>
      </c>
      <c r="N55" s="84" t="s">
        <v>37</v>
      </c>
      <c r="O55" s="84" t="s">
        <v>37</v>
      </c>
    </row>
    <row r="56" spans="1:15" ht="11.25" customHeight="1">
      <c r="A56" s="81" t="s">
        <v>96</v>
      </c>
      <c r="B56" s="25">
        <v>2280</v>
      </c>
      <c r="C56" s="27">
        <v>280</v>
      </c>
      <c r="D56" s="82">
        <f>D57+D58</f>
        <v>0</v>
      </c>
      <c r="E56" s="86" t="s">
        <v>37</v>
      </c>
      <c r="F56" s="86" t="s">
        <v>37</v>
      </c>
      <c r="G56" s="86" t="s">
        <v>37</v>
      </c>
      <c r="H56" s="86" t="s">
        <v>37</v>
      </c>
      <c r="I56" s="86" t="s">
        <v>37</v>
      </c>
      <c r="J56" s="82">
        <f>J57+J58</f>
        <v>0</v>
      </c>
      <c r="K56" s="82" t="s">
        <v>39</v>
      </c>
      <c r="L56" s="82" t="s">
        <v>39</v>
      </c>
      <c r="M56" s="82" t="s">
        <v>39</v>
      </c>
      <c r="N56" s="84" t="s">
        <v>37</v>
      </c>
      <c r="O56" s="84" t="s">
        <v>37</v>
      </c>
    </row>
    <row r="57" spans="1:15" ht="11.25" customHeight="1">
      <c r="A57" s="75" t="s">
        <v>97</v>
      </c>
      <c r="B57" s="3">
        <v>2281</v>
      </c>
      <c r="C57" s="19">
        <v>290</v>
      </c>
      <c r="D57" s="82">
        <v>0</v>
      </c>
      <c r="E57" s="86" t="s">
        <v>37</v>
      </c>
      <c r="F57" s="86" t="s">
        <v>37</v>
      </c>
      <c r="G57" s="86" t="s">
        <v>37</v>
      </c>
      <c r="H57" s="86" t="s">
        <v>37</v>
      </c>
      <c r="I57" s="86" t="s">
        <v>37</v>
      </c>
      <c r="J57" s="82">
        <v>0</v>
      </c>
      <c r="K57" s="82" t="s">
        <v>39</v>
      </c>
      <c r="L57" s="82" t="s">
        <v>39</v>
      </c>
      <c r="M57" s="82" t="s">
        <v>39</v>
      </c>
      <c r="N57" s="84" t="s">
        <v>37</v>
      </c>
      <c r="O57" s="84" t="s">
        <v>37</v>
      </c>
    </row>
    <row r="58" spans="1:15" ht="11.25" customHeight="1">
      <c r="A58" s="75" t="s">
        <v>98</v>
      </c>
      <c r="B58" s="3">
        <v>2282</v>
      </c>
      <c r="C58" s="27">
        <v>300</v>
      </c>
      <c r="D58" s="82">
        <v>0</v>
      </c>
      <c r="E58" s="86" t="s">
        <v>37</v>
      </c>
      <c r="F58" s="86" t="s">
        <v>37</v>
      </c>
      <c r="G58" s="86" t="s">
        <v>37</v>
      </c>
      <c r="H58" s="86" t="s">
        <v>37</v>
      </c>
      <c r="I58" s="86" t="s">
        <v>37</v>
      </c>
      <c r="J58" s="82">
        <v>0</v>
      </c>
      <c r="K58" s="82" t="s">
        <v>39</v>
      </c>
      <c r="L58" s="82" t="s">
        <v>39</v>
      </c>
      <c r="M58" s="82" t="s">
        <v>39</v>
      </c>
      <c r="N58" s="84" t="s">
        <v>37</v>
      </c>
      <c r="O58" s="84" t="s">
        <v>37</v>
      </c>
    </row>
    <row r="59" spans="1:15" ht="11.25" customHeight="1">
      <c r="A59" s="80" t="s">
        <v>147</v>
      </c>
      <c r="B59" s="8">
        <v>2400</v>
      </c>
      <c r="C59" s="28">
        <v>310</v>
      </c>
      <c r="D59" s="82">
        <f>D60+D61</f>
        <v>0</v>
      </c>
      <c r="E59" s="86" t="s">
        <v>37</v>
      </c>
      <c r="F59" s="86" t="s">
        <v>37</v>
      </c>
      <c r="G59" s="86" t="s">
        <v>37</v>
      </c>
      <c r="H59" s="86" t="s">
        <v>37</v>
      </c>
      <c r="I59" s="86" t="s">
        <v>37</v>
      </c>
      <c r="J59" s="82">
        <f>J60+J61</f>
        <v>0</v>
      </c>
      <c r="K59" s="82" t="s">
        <v>39</v>
      </c>
      <c r="L59" s="82" t="s">
        <v>39</v>
      </c>
      <c r="M59" s="82" t="s">
        <v>39</v>
      </c>
      <c r="N59" s="84" t="s">
        <v>37</v>
      </c>
      <c r="O59" s="84" t="s">
        <v>37</v>
      </c>
    </row>
    <row r="60" spans="1:15" ht="10.5" customHeight="1">
      <c r="A60" s="81" t="s">
        <v>148</v>
      </c>
      <c r="B60" s="25">
        <v>2410</v>
      </c>
      <c r="C60" s="27">
        <v>320</v>
      </c>
      <c r="D60" s="82">
        <v>0</v>
      </c>
      <c r="E60" s="91" t="s">
        <v>37</v>
      </c>
      <c r="F60" s="91" t="s">
        <v>37</v>
      </c>
      <c r="G60" s="91" t="s">
        <v>37</v>
      </c>
      <c r="H60" s="91" t="s">
        <v>37</v>
      </c>
      <c r="I60" s="91" t="s">
        <v>37</v>
      </c>
      <c r="J60" s="82">
        <v>0</v>
      </c>
      <c r="K60" s="82" t="s">
        <v>39</v>
      </c>
      <c r="L60" s="82" t="s">
        <v>39</v>
      </c>
      <c r="M60" s="82" t="s">
        <v>39</v>
      </c>
      <c r="N60" s="92" t="s">
        <v>37</v>
      </c>
      <c r="O60" s="92" t="s">
        <v>37</v>
      </c>
    </row>
    <row r="61" spans="1:15" ht="10.5" customHeight="1">
      <c r="A61" s="81" t="s">
        <v>149</v>
      </c>
      <c r="B61" s="25">
        <v>2420</v>
      </c>
      <c r="C61" s="27">
        <v>330</v>
      </c>
      <c r="D61" s="82">
        <v>0</v>
      </c>
      <c r="E61" s="86" t="s">
        <v>37</v>
      </c>
      <c r="F61" s="86" t="s">
        <v>37</v>
      </c>
      <c r="G61" s="86" t="s">
        <v>37</v>
      </c>
      <c r="H61" s="86" t="s">
        <v>37</v>
      </c>
      <c r="I61" s="86" t="s">
        <v>37</v>
      </c>
      <c r="J61" s="82">
        <v>0</v>
      </c>
      <c r="K61" s="82" t="s">
        <v>39</v>
      </c>
      <c r="L61" s="82" t="s">
        <v>39</v>
      </c>
      <c r="M61" s="82" t="s">
        <v>39</v>
      </c>
      <c r="N61" s="84" t="s">
        <v>37</v>
      </c>
      <c r="O61" s="84" t="s">
        <v>37</v>
      </c>
    </row>
    <row r="62" spans="1:15" ht="10.5" customHeight="1">
      <c r="A62" s="80" t="s">
        <v>89</v>
      </c>
      <c r="B62" s="8">
        <v>2600</v>
      </c>
      <c r="C62" s="28">
        <v>340</v>
      </c>
      <c r="D62" s="82">
        <f>D63+D64+D65</f>
        <v>0</v>
      </c>
      <c r="E62" s="86" t="s">
        <v>37</v>
      </c>
      <c r="F62" s="86" t="s">
        <v>37</v>
      </c>
      <c r="G62" s="86" t="s">
        <v>37</v>
      </c>
      <c r="H62" s="86" t="s">
        <v>37</v>
      </c>
      <c r="I62" s="86" t="s">
        <v>37</v>
      </c>
      <c r="J62" s="82">
        <f>J63+J64+J65</f>
        <v>0</v>
      </c>
      <c r="K62" s="82" t="s">
        <v>39</v>
      </c>
      <c r="L62" s="82" t="s">
        <v>39</v>
      </c>
      <c r="M62" s="82" t="s">
        <v>39</v>
      </c>
      <c r="N62" s="84" t="s">
        <v>37</v>
      </c>
      <c r="O62" s="84" t="s">
        <v>37</v>
      </c>
    </row>
    <row r="63" spans="1:15" ht="10.5" customHeight="1">
      <c r="A63" s="81" t="s">
        <v>100</v>
      </c>
      <c r="B63" s="25">
        <v>2610</v>
      </c>
      <c r="C63" s="27">
        <v>350</v>
      </c>
      <c r="D63" s="82">
        <v>0</v>
      </c>
      <c r="E63" s="86" t="s">
        <v>37</v>
      </c>
      <c r="F63" s="86" t="s">
        <v>37</v>
      </c>
      <c r="G63" s="86" t="s">
        <v>37</v>
      </c>
      <c r="H63" s="86" t="s">
        <v>37</v>
      </c>
      <c r="I63" s="86" t="s">
        <v>37</v>
      </c>
      <c r="J63" s="82">
        <v>0</v>
      </c>
      <c r="K63" s="82" t="s">
        <v>39</v>
      </c>
      <c r="L63" s="82" t="s">
        <v>39</v>
      </c>
      <c r="M63" s="82" t="s">
        <v>39</v>
      </c>
      <c r="N63" s="84" t="s">
        <v>37</v>
      </c>
      <c r="O63" s="84" t="s">
        <v>37</v>
      </c>
    </row>
    <row r="64" spans="1:15" ht="10.5" customHeight="1">
      <c r="A64" s="81" t="s">
        <v>101</v>
      </c>
      <c r="B64" s="25">
        <v>2620</v>
      </c>
      <c r="C64" s="27">
        <v>360</v>
      </c>
      <c r="D64" s="82">
        <v>0</v>
      </c>
      <c r="E64" s="86" t="s">
        <v>37</v>
      </c>
      <c r="F64" s="86" t="s">
        <v>37</v>
      </c>
      <c r="G64" s="86" t="s">
        <v>37</v>
      </c>
      <c r="H64" s="86" t="s">
        <v>37</v>
      </c>
      <c r="I64" s="86" t="s">
        <v>37</v>
      </c>
      <c r="J64" s="82">
        <v>0</v>
      </c>
      <c r="K64" s="82" t="s">
        <v>39</v>
      </c>
      <c r="L64" s="82" t="s">
        <v>39</v>
      </c>
      <c r="M64" s="82" t="s">
        <v>39</v>
      </c>
      <c r="N64" s="84" t="s">
        <v>37</v>
      </c>
      <c r="O64" s="84" t="s">
        <v>37</v>
      </c>
    </row>
    <row r="65" spans="1:15" ht="10.5" customHeight="1">
      <c r="A65" s="81" t="s">
        <v>99</v>
      </c>
      <c r="B65" s="25">
        <v>2630</v>
      </c>
      <c r="C65" s="27">
        <v>370</v>
      </c>
      <c r="D65" s="82">
        <v>0</v>
      </c>
      <c r="E65" s="86" t="s">
        <v>37</v>
      </c>
      <c r="F65" s="86" t="s">
        <v>37</v>
      </c>
      <c r="G65" s="86" t="s">
        <v>37</v>
      </c>
      <c r="H65" s="86" t="s">
        <v>37</v>
      </c>
      <c r="I65" s="86" t="s">
        <v>37</v>
      </c>
      <c r="J65" s="82">
        <v>0</v>
      </c>
      <c r="K65" s="82" t="s">
        <v>39</v>
      </c>
      <c r="L65" s="82" t="s">
        <v>39</v>
      </c>
      <c r="M65" s="82" t="s">
        <v>39</v>
      </c>
      <c r="N65" s="84" t="s">
        <v>37</v>
      </c>
      <c r="O65" s="84" t="s">
        <v>37</v>
      </c>
    </row>
    <row r="66" spans="1:15" ht="10.5" customHeight="1">
      <c r="A66" s="80" t="s">
        <v>87</v>
      </c>
      <c r="B66" s="8">
        <v>2700</v>
      </c>
      <c r="C66" s="28">
        <v>380</v>
      </c>
      <c r="D66" s="82">
        <f>D67+D68+D69</f>
        <v>0</v>
      </c>
      <c r="E66" s="86" t="s">
        <v>37</v>
      </c>
      <c r="F66" s="86" t="s">
        <v>37</v>
      </c>
      <c r="G66" s="86" t="s">
        <v>37</v>
      </c>
      <c r="H66" s="86" t="s">
        <v>37</v>
      </c>
      <c r="I66" s="86" t="s">
        <v>37</v>
      </c>
      <c r="J66" s="82">
        <f>J67+J68+J69</f>
        <v>0</v>
      </c>
      <c r="K66" s="82" t="s">
        <v>39</v>
      </c>
      <c r="L66" s="82" t="s">
        <v>39</v>
      </c>
      <c r="M66" s="82" t="s">
        <v>39</v>
      </c>
      <c r="N66" s="84" t="s">
        <v>37</v>
      </c>
      <c r="O66" s="84" t="s">
        <v>37</v>
      </c>
    </row>
    <row r="67" spans="1:15" ht="10.5" customHeight="1">
      <c r="A67" s="81" t="s">
        <v>17</v>
      </c>
      <c r="B67" s="25">
        <v>2710</v>
      </c>
      <c r="C67" s="27">
        <v>390</v>
      </c>
      <c r="D67" s="82">
        <v>0</v>
      </c>
      <c r="E67" s="86" t="s">
        <v>37</v>
      </c>
      <c r="F67" s="86" t="s">
        <v>37</v>
      </c>
      <c r="G67" s="86" t="s">
        <v>37</v>
      </c>
      <c r="H67" s="86" t="s">
        <v>37</v>
      </c>
      <c r="I67" s="86" t="s">
        <v>37</v>
      </c>
      <c r="J67" s="82">
        <v>0</v>
      </c>
      <c r="K67" s="82" t="s">
        <v>39</v>
      </c>
      <c r="L67" s="82" t="s">
        <v>39</v>
      </c>
      <c r="M67" s="82" t="s">
        <v>39</v>
      </c>
      <c r="N67" s="84" t="s">
        <v>37</v>
      </c>
      <c r="O67" s="84" t="s">
        <v>37</v>
      </c>
    </row>
    <row r="68" spans="1:15" ht="10.5" customHeight="1">
      <c r="A68" s="81" t="s">
        <v>18</v>
      </c>
      <c r="B68" s="25">
        <v>2720</v>
      </c>
      <c r="C68" s="27">
        <v>400</v>
      </c>
      <c r="D68" s="82">
        <v>0</v>
      </c>
      <c r="E68" s="86" t="s">
        <v>37</v>
      </c>
      <c r="F68" s="86" t="s">
        <v>37</v>
      </c>
      <c r="G68" s="86" t="s">
        <v>37</v>
      </c>
      <c r="H68" s="86" t="s">
        <v>37</v>
      </c>
      <c r="I68" s="86" t="s">
        <v>37</v>
      </c>
      <c r="J68" s="82">
        <v>0</v>
      </c>
      <c r="K68" s="82" t="s">
        <v>39</v>
      </c>
      <c r="L68" s="82" t="s">
        <v>39</v>
      </c>
      <c r="M68" s="82" t="s">
        <v>39</v>
      </c>
      <c r="N68" s="84" t="s">
        <v>37</v>
      </c>
      <c r="O68" s="84" t="s">
        <v>37</v>
      </c>
    </row>
    <row r="69" spans="1:15" ht="10.5" customHeight="1">
      <c r="A69" s="81" t="s">
        <v>88</v>
      </c>
      <c r="B69" s="25">
        <v>2730</v>
      </c>
      <c r="C69" s="27">
        <v>410</v>
      </c>
      <c r="D69" s="82">
        <v>0</v>
      </c>
      <c r="E69" s="86" t="s">
        <v>37</v>
      </c>
      <c r="F69" s="86" t="s">
        <v>37</v>
      </c>
      <c r="G69" s="86" t="s">
        <v>37</v>
      </c>
      <c r="H69" s="86" t="s">
        <v>37</v>
      </c>
      <c r="I69" s="86" t="s">
        <v>37</v>
      </c>
      <c r="J69" s="82">
        <v>0</v>
      </c>
      <c r="K69" s="82" t="s">
        <v>39</v>
      </c>
      <c r="L69" s="82" t="s">
        <v>39</v>
      </c>
      <c r="M69" s="82" t="s">
        <v>39</v>
      </c>
      <c r="N69" s="84" t="s">
        <v>37</v>
      </c>
      <c r="O69" s="84" t="s">
        <v>37</v>
      </c>
    </row>
    <row r="70" spans="1:15" ht="10.5" customHeight="1">
      <c r="A70" s="80" t="s">
        <v>90</v>
      </c>
      <c r="B70" s="8">
        <v>2800</v>
      </c>
      <c r="C70" s="28">
        <v>420</v>
      </c>
      <c r="D70" s="82">
        <v>1812</v>
      </c>
      <c r="E70" s="86" t="s">
        <v>37</v>
      </c>
      <c r="F70" s="86" t="s">
        <v>37</v>
      </c>
      <c r="G70" s="86" t="s">
        <v>37</v>
      </c>
      <c r="H70" s="86" t="s">
        <v>37</v>
      </c>
      <c r="I70" s="86" t="s">
        <v>37</v>
      </c>
      <c r="J70" s="82">
        <v>1226.88</v>
      </c>
      <c r="K70" s="82" t="s">
        <v>39</v>
      </c>
      <c r="L70" s="82" t="s">
        <v>39</v>
      </c>
      <c r="M70" s="82" t="s">
        <v>39</v>
      </c>
      <c r="N70" s="84" t="s">
        <v>37</v>
      </c>
      <c r="O70" s="84" t="s">
        <v>37</v>
      </c>
    </row>
    <row r="71" spans="1:15" ht="10.5" customHeight="1">
      <c r="A71" s="79" t="s">
        <v>19</v>
      </c>
      <c r="B71" s="8">
        <v>3000</v>
      </c>
      <c r="C71" s="28">
        <v>430</v>
      </c>
      <c r="D71" s="82">
        <f>D72+D86</f>
        <v>0</v>
      </c>
      <c r="E71" s="86" t="s">
        <v>37</v>
      </c>
      <c r="F71" s="86" t="s">
        <v>37</v>
      </c>
      <c r="G71" s="86" t="s">
        <v>37</v>
      </c>
      <c r="H71" s="86" t="s">
        <v>37</v>
      </c>
      <c r="I71" s="86" t="s">
        <v>37</v>
      </c>
      <c r="J71" s="82">
        <f>J72+J86</f>
        <v>0</v>
      </c>
      <c r="K71" s="82" t="s">
        <v>39</v>
      </c>
      <c r="L71" s="82" t="s">
        <v>39</v>
      </c>
      <c r="M71" s="82" t="s">
        <v>39</v>
      </c>
      <c r="N71" s="84" t="s">
        <v>37</v>
      </c>
      <c r="O71" s="84" t="s">
        <v>37</v>
      </c>
    </row>
    <row r="72" spans="1:15" ht="10.5" customHeight="1">
      <c r="A72" s="80" t="s">
        <v>20</v>
      </c>
      <c r="B72" s="8">
        <v>3100</v>
      </c>
      <c r="C72" s="28">
        <v>440</v>
      </c>
      <c r="D72" s="82">
        <f>D73+D74+D77+D80+D84+D85</f>
        <v>0</v>
      </c>
      <c r="E72" s="86" t="s">
        <v>37</v>
      </c>
      <c r="F72" s="86" t="s">
        <v>37</v>
      </c>
      <c r="G72" s="86" t="s">
        <v>37</v>
      </c>
      <c r="H72" s="86" t="s">
        <v>37</v>
      </c>
      <c r="I72" s="86" t="s">
        <v>37</v>
      </c>
      <c r="J72" s="82">
        <f>J73+J74+J77+J80+J84+J85</f>
        <v>0</v>
      </c>
      <c r="K72" s="82" t="s">
        <v>39</v>
      </c>
      <c r="L72" s="82" t="s">
        <v>39</v>
      </c>
      <c r="M72" s="82" t="s">
        <v>39</v>
      </c>
      <c r="N72" s="84" t="s">
        <v>37</v>
      </c>
      <c r="O72" s="84" t="s">
        <v>37</v>
      </c>
    </row>
    <row r="73" spans="1:15" ht="9.75" customHeight="1">
      <c r="A73" s="81" t="s">
        <v>21</v>
      </c>
      <c r="B73" s="25">
        <v>3110</v>
      </c>
      <c r="C73" s="27">
        <v>450</v>
      </c>
      <c r="D73" s="82">
        <v>0</v>
      </c>
      <c r="E73" s="86" t="s">
        <v>37</v>
      </c>
      <c r="F73" s="86" t="s">
        <v>37</v>
      </c>
      <c r="G73" s="86" t="s">
        <v>37</v>
      </c>
      <c r="H73" s="86" t="s">
        <v>37</v>
      </c>
      <c r="I73" s="86" t="s">
        <v>37</v>
      </c>
      <c r="J73" s="82">
        <v>0</v>
      </c>
      <c r="K73" s="82" t="s">
        <v>39</v>
      </c>
      <c r="L73" s="82" t="s">
        <v>39</v>
      </c>
      <c r="M73" s="82" t="s">
        <v>39</v>
      </c>
      <c r="N73" s="84" t="s">
        <v>37</v>
      </c>
      <c r="O73" s="84" t="s">
        <v>37</v>
      </c>
    </row>
    <row r="74" spans="1:15" ht="9.75" customHeight="1">
      <c r="A74" s="81" t="s">
        <v>22</v>
      </c>
      <c r="B74" s="25">
        <v>3120</v>
      </c>
      <c r="C74" s="27">
        <v>460</v>
      </c>
      <c r="D74" s="82">
        <f>D75+D76</f>
        <v>0</v>
      </c>
      <c r="E74" s="86" t="s">
        <v>37</v>
      </c>
      <c r="F74" s="86" t="s">
        <v>37</v>
      </c>
      <c r="G74" s="86" t="s">
        <v>37</v>
      </c>
      <c r="H74" s="86" t="s">
        <v>37</v>
      </c>
      <c r="I74" s="86" t="s">
        <v>37</v>
      </c>
      <c r="J74" s="82">
        <f>J75+J76</f>
        <v>0</v>
      </c>
      <c r="K74" s="82" t="s">
        <v>39</v>
      </c>
      <c r="L74" s="82" t="s">
        <v>39</v>
      </c>
      <c r="M74" s="82" t="s">
        <v>39</v>
      </c>
      <c r="N74" s="84" t="s">
        <v>37</v>
      </c>
      <c r="O74" s="84" t="s">
        <v>37</v>
      </c>
    </row>
    <row r="75" spans="1:15" ht="10.5" customHeight="1">
      <c r="A75" s="75" t="s">
        <v>91</v>
      </c>
      <c r="B75" s="3">
        <v>3121</v>
      </c>
      <c r="C75" s="19">
        <v>470</v>
      </c>
      <c r="D75" s="82">
        <v>0</v>
      </c>
      <c r="E75" s="86" t="s">
        <v>37</v>
      </c>
      <c r="F75" s="86" t="s">
        <v>37</v>
      </c>
      <c r="G75" s="86" t="s">
        <v>37</v>
      </c>
      <c r="H75" s="86" t="s">
        <v>37</v>
      </c>
      <c r="I75" s="86" t="s">
        <v>37</v>
      </c>
      <c r="J75" s="82">
        <v>0</v>
      </c>
      <c r="K75" s="82" t="s">
        <v>39</v>
      </c>
      <c r="L75" s="82" t="s">
        <v>39</v>
      </c>
      <c r="M75" s="82" t="s">
        <v>39</v>
      </c>
      <c r="N75" s="84" t="s">
        <v>37</v>
      </c>
      <c r="O75" s="84" t="s">
        <v>37</v>
      </c>
    </row>
    <row r="76" spans="1:15" ht="9.75" customHeight="1">
      <c r="A76" s="75" t="s">
        <v>150</v>
      </c>
      <c r="B76" s="3">
        <v>3122</v>
      </c>
      <c r="C76" s="19">
        <v>480</v>
      </c>
      <c r="D76" s="82">
        <v>0</v>
      </c>
      <c r="E76" s="86" t="s">
        <v>37</v>
      </c>
      <c r="F76" s="86" t="s">
        <v>37</v>
      </c>
      <c r="G76" s="86" t="s">
        <v>37</v>
      </c>
      <c r="H76" s="86" t="s">
        <v>37</v>
      </c>
      <c r="I76" s="86" t="s">
        <v>37</v>
      </c>
      <c r="J76" s="82">
        <v>0</v>
      </c>
      <c r="K76" s="82" t="s">
        <v>39</v>
      </c>
      <c r="L76" s="82" t="s">
        <v>39</v>
      </c>
      <c r="M76" s="82" t="s">
        <v>39</v>
      </c>
      <c r="N76" s="84" t="s">
        <v>37</v>
      </c>
      <c r="O76" s="84" t="s">
        <v>37</v>
      </c>
    </row>
    <row r="77" spans="1:15" ht="10.5" customHeight="1">
      <c r="A77" s="81" t="s">
        <v>23</v>
      </c>
      <c r="B77" s="25">
        <v>3130</v>
      </c>
      <c r="C77" s="27">
        <v>490</v>
      </c>
      <c r="D77" s="82">
        <f>D78+D79</f>
        <v>0</v>
      </c>
      <c r="E77" s="86" t="s">
        <v>37</v>
      </c>
      <c r="F77" s="86" t="s">
        <v>37</v>
      </c>
      <c r="G77" s="86" t="s">
        <v>37</v>
      </c>
      <c r="H77" s="86" t="s">
        <v>37</v>
      </c>
      <c r="I77" s="86" t="s">
        <v>37</v>
      </c>
      <c r="J77" s="82">
        <f>J78+J79</f>
        <v>0</v>
      </c>
      <c r="K77" s="82" t="s">
        <v>39</v>
      </c>
      <c r="L77" s="82" t="s">
        <v>39</v>
      </c>
      <c r="M77" s="82" t="s">
        <v>39</v>
      </c>
      <c r="N77" s="84" t="s">
        <v>37</v>
      </c>
      <c r="O77" s="84" t="s">
        <v>37</v>
      </c>
    </row>
    <row r="78" spans="1:15" ht="9.75" customHeight="1">
      <c r="A78" s="75" t="s">
        <v>102</v>
      </c>
      <c r="B78" s="3">
        <v>3131</v>
      </c>
      <c r="C78" s="19">
        <v>500</v>
      </c>
      <c r="D78" s="82">
        <v>0</v>
      </c>
      <c r="E78" s="86" t="s">
        <v>37</v>
      </c>
      <c r="F78" s="86" t="s">
        <v>37</v>
      </c>
      <c r="G78" s="86" t="s">
        <v>37</v>
      </c>
      <c r="H78" s="86" t="s">
        <v>37</v>
      </c>
      <c r="I78" s="86" t="s">
        <v>37</v>
      </c>
      <c r="J78" s="82">
        <v>0</v>
      </c>
      <c r="K78" s="82" t="s">
        <v>39</v>
      </c>
      <c r="L78" s="82" t="s">
        <v>39</v>
      </c>
      <c r="M78" s="82" t="s">
        <v>39</v>
      </c>
      <c r="N78" s="84" t="s">
        <v>37</v>
      </c>
      <c r="O78" s="84" t="s">
        <v>37</v>
      </c>
    </row>
    <row r="79" spans="1:15" ht="10.5" customHeight="1">
      <c r="A79" s="75" t="s">
        <v>24</v>
      </c>
      <c r="B79" s="3">
        <v>3132</v>
      </c>
      <c r="C79" s="19">
        <v>510</v>
      </c>
      <c r="D79" s="82">
        <v>0</v>
      </c>
      <c r="E79" s="86" t="s">
        <v>37</v>
      </c>
      <c r="F79" s="86" t="s">
        <v>37</v>
      </c>
      <c r="G79" s="86" t="s">
        <v>37</v>
      </c>
      <c r="H79" s="86" t="s">
        <v>37</v>
      </c>
      <c r="I79" s="86" t="s">
        <v>37</v>
      </c>
      <c r="J79" s="82">
        <v>0</v>
      </c>
      <c r="K79" s="82" t="s">
        <v>39</v>
      </c>
      <c r="L79" s="82" t="s">
        <v>39</v>
      </c>
      <c r="M79" s="82" t="s">
        <v>39</v>
      </c>
      <c r="N79" s="84" t="s">
        <v>37</v>
      </c>
      <c r="O79" s="84" t="s">
        <v>37</v>
      </c>
    </row>
    <row r="80" spans="1:15" ht="10.5" customHeight="1">
      <c r="A80" s="81" t="s">
        <v>25</v>
      </c>
      <c r="B80" s="25">
        <v>3140</v>
      </c>
      <c r="C80" s="27">
        <v>520</v>
      </c>
      <c r="D80" s="82">
        <f>D81+D82+D83</f>
        <v>0</v>
      </c>
      <c r="E80" s="86" t="s">
        <v>37</v>
      </c>
      <c r="F80" s="86" t="s">
        <v>37</v>
      </c>
      <c r="G80" s="86" t="s">
        <v>37</v>
      </c>
      <c r="H80" s="86" t="s">
        <v>37</v>
      </c>
      <c r="I80" s="86" t="s">
        <v>37</v>
      </c>
      <c r="J80" s="82">
        <f>J81+J82+J83</f>
        <v>0</v>
      </c>
      <c r="K80" s="82" t="s">
        <v>39</v>
      </c>
      <c r="L80" s="82" t="s">
        <v>39</v>
      </c>
      <c r="M80" s="82" t="s">
        <v>39</v>
      </c>
      <c r="N80" s="84" t="s">
        <v>37</v>
      </c>
      <c r="O80" s="84" t="s">
        <v>37</v>
      </c>
    </row>
    <row r="81" spans="1:15" ht="10.5" customHeight="1">
      <c r="A81" s="75" t="s">
        <v>92</v>
      </c>
      <c r="B81" s="3">
        <v>3141</v>
      </c>
      <c r="C81" s="19">
        <v>530</v>
      </c>
      <c r="D81" s="82">
        <v>0</v>
      </c>
      <c r="E81" s="86" t="s">
        <v>37</v>
      </c>
      <c r="F81" s="86" t="s">
        <v>37</v>
      </c>
      <c r="G81" s="86" t="s">
        <v>37</v>
      </c>
      <c r="H81" s="86" t="s">
        <v>37</v>
      </c>
      <c r="I81" s="86" t="s">
        <v>37</v>
      </c>
      <c r="J81" s="82">
        <v>0</v>
      </c>
      <c r="K81" s="82" t="s">
        <v>39</v>
      </c>
      <c r="L81" s="82" t="s">
        <v>39</v>
      </c>
      <c r="M81" s="82" t="s">
        <v>39</v>
      </c>
      <c r="N81" s="84" t="s">
        <v>37</v>
      </c>
      <c r="O81" s="84" t="s">
        <v>37</v>
      </c>
    </row>
    <row r="82" spans="1:15" ht="11.25" customHeight="1">
      <c r="A82" s="75" t="s">
        <v>93</v>
      </c>
      <c r="B82" s="3">
        <v>3142</v>
      </c>
      <c r="C82" s="19">
        <v>540</v>
      </c>
      <c r="D82" s="82">
        <v>0</v>
      </c>
      <c r="E82" s="86" t="s">
        <v>37</v>
      </c>
      <c r="F82" s="86" t="s">
        <v>37</v>
      </c>
      <c r="G82" s="86" t="s">
        <v>37</v>
      </c>
      <c r="H82" s="86" t="s">
        <v>37</v>
      </c>
      <c r="I82" s="86" t="s">
        <v>37</v>
      </c>
      <c r="J82" s="82">
        <v>0</v>
      </c>
      <c r="K82" s="82" t="s">
        <v>39</v>
      </c>
      <c r="L82" s="82" t="s">
        <v>39</v>
      </c>
      <c r="M82" s="82" t="s">
        <v>39</v>
      </c>
      <c r="N82" s="84" t="s">
        <v>37</v>
      </c>
      <c r="O82" s="84" t="s">
        <v>37</v>
      </c>
    </row>
    <row r="83" spans="1:15" ht="10.5" customHeight="1">
      <c r="A83" s="75" t="s">
        <v>26</v>
      </c>
      <c r="B83" s="3">
        <v>3143</v>
      </c>
      <c r="C83" s="19">
        <v>550</v>
      </c>
      <c r="D83" s="82">
        <v>0</v>
      </c>
      <c r="E83" s="86" t="s">
        <v>37</v>
      </c>
      <c r="F83" s="86" t="s">
        <v>37</v>
      </c>
      <c r="G83" s="86" t="s">
        <v>37</v>
      </c>
      <c r="H83" s="86" t="s">
        <v>37</v>
      </c>
      <c r="I83" s="86" t="s">
        <v>37</v>
      </c>
      <c r="J83" s="82">
        <v>0</v>
      </c>
      <c r="K83" s="82" t="s">
        <v>39</v>
      </c>
      <c r="L83" s="82" t="s">
        <v>39</v>
      </c>
      <c r="M83" s="82" t="s">
        <v>39</v>
      </c>
      <c r="N83" s="84" t="s">
        <v>37</v>
      </c>
      <c r="O83" s="84" t="s">
        <v>37</v>
      </c>
    </row>
    <row r="84" spans="1:15" ht="10.5" customHeight="1">
      <c r="A84" s="81" t="s">
        <v>27</v>
      </c>
      <c r="B84" s="25">
        <v>3150</v>
      </c>
      <c r="C84" s="27">
        <v>560</v>
      </c>
      <c r="D84" s="82">
        <v>0</v>
      </c>
      <c r="E84" s="86" t="s">
        <v>37</v>
      </c>
      <c r="F84" s="86" t="s">
        <v>37</v>
      </c>
      <c r="G84" s="86" t="s">
        <v>37</v>
      </c>
      <c r="H84" s="86" t="s">
        <v>37</v>
      </c>
      <c r="I84" s="86" t="s">
        <v>37</v>
      </c>
      <c r="J84" s="82">
        <v>0</v>
      </c>
      <c r="K84" s="82" t="s">
        <v>39</v>
      </c>
      <c r="L84" s="82" t="s">
        <v>39</v>
      </c>
      <c r="M84" s="82" t="s">
        <v>39</v>
      </c>
      <c r="N84" s="84" t="s">
        <v>37</v>
      </c>
      <c r="O84" s="84" t="s">
        <v>37</v>
      </c>
    </row>
    <row r="85" spans="1:15" ht="10.5" customHeight="1">
      <c r="A85" s="81" t="s">
        <v>28</v>
      </c>
      <c r="B85" s="25">
        <v>3160</v>
      </c>
      <c r="C85" s="27">
        <v>570</v>
      </c>
      <c r="D85" s="82">
        <v>0</v>
      </c>
      <c r="E85" s="86" t="s">
        <v>37</v>
      </c>
      <c r="F85" s="86" t="s">
        <v>37</v>
      </c>
      <c r="G85" s="86" t="s">
        <v>37</v>
      </c>
      <c r="H85" s="86" t="s">
        <v>37</v>
      </c>
      <c r="I85" s="86" t="s">
        <v>37</v>
      </c>
      <c r="J85" s="82">
        <v>0</v>
      </c>
      <c r="K85" s="82" t="s">
        <v>39</v>
      </c>
      <c r="L85" s="82" t="s">
        <v>39</v>
      </c>
      <c r="M85" s="82" t="s">
        <v>39</v>
      </c>
      <c r="N85" s="84" t="s">
        <v>37</v>
      </c>
      <c r="O85" s="84" t="s">
        <v>37</v>
      </c>
    </row>
    <row r="86" spans="1:15" ht="10.5" customHeight="1">
      <c r="A86" s="80" t="s">
        <v>29</v>
      </c>
      <c r="B86" s="8">
        <v>3200</v>
      </c>
      <c r="C86" s="28">
        <v>580</v>
      </c>
      <c r="D86" s="82">
        <f>D87+D88+D89+D90</f>
        <v>0</v>
      </c>
      <c r="E86" s="86" t="s">
        <v>37</v>
      </c>
      <c r="F86" s="86" t="s">
        <v>37</v>
      </c>
      <c r="G86" s="86" t="s">
        <v>37</v>
      </c>
      <c r="H86" s="86" t="s">
        <v>37</v>
      </c>
      <c r="I86" s="86" t="s">
        <v>37</v>
      </c>
      <c r="J86" s="82">
        <f>J87+J88+J89+J90</f>
        <v>0</v>
      </c>
      <c r="K86" s="82" t="s">
        <v>39</v>
      </c>
      <c r="L86" s="82" t="s">
        <v>39</v>
      </c>
      <c r="M86" s="82" t="s">
        <v>39</v>
      </c>
      <c r="N86" s="84" t="s">
        <v>37</v>
      </c>
      <c r="O86" s="84" t="s">
        <v>37</v>
      </c>
    </row>
    <row r="87" spans="1:15" ht="10.5" customHeight="1">
      <c r="A87" s="81" t="s">
        <v>30</v>
      </c>
      <c r="B87" s="25">
        <v>3210</v>
      </c>
      <c r="C87" s="27">
        <v>590</v>
      </c>
      <c r="D87" s="82">
        <v>0</v>
      </c>
      <c r="E87" s="86" t="s">
        <v>37</v>
      </c>
      <c r="F87" s="86" t="s">
        <v>37</v>
      </c>
      <c r="G87" s="86" t="s">
        <v>37</v>
      </c>
      <c r="H87" s="86" t="s">
        <v>37</v>
      </c>
      <c r="I87" s="86" t="s">
        <v>37</v>
      </c>
      <c r="J87" s="82">
        <v>0</v>
      </c>
      <c r="K87" s="82" t="s">
        <v>39</v>
      </c>
      <c r="L87" s="82" t="s">
        <v>39</v>
      </c>
      <c r="M87" s="82" t="s">
        <v>39</v>
      </c>
      <c r="N87" s="84" t="s">
        <v>37</v>
      </c>
      <c r="O87" s="84" t="s">
        <v>37</v>
      </c>
    </row>
    <row r="88" spans="1:15" ht="10.5" customHeight="1">
      <c r="A88" s="81" t="s">
        <v>31</v>
      </c>
      <c r="B88" s="25">
        <v>3220</v>
      </c>
      <c r="C88" s="27">
        <v>600</v>
      </c>
      <c r="D88" s="82">
        <v>0</v>
      </c>
      <c r="E88" s="86" t="s">
        <v>37</v>
      </c>
      <c r="F88" s="86" t="s">
        <v>37</v>
      </c>
      <c r="G88" s="86" t="s">
        <v>37</v>
      </c>
      <c r="H88" s="86" t="s">
        <v>37</v>
      </c>
      <c r="I88" s="86" t="s">
        <v>37</v>
      </c>
      <c r="J88" s="82">
        <v>0</v>
      </c>
      <c r="K88" s="82" t="s">
        <v>39</v>
      </c>
      <c r="L88" s="82" t="s">
        <v>39</v>
      </c>
      <c r="M88" s="82" t="s">
        <v>39</v>
      </c>
      <c r="N88" s="84" t="s">
        <v>37</v>
      </c>
      <c r="O88" s="84" t="s">
        <v>37</v>
      </c>
    </row>
    <row r="89" spans="1:15" ht="10.5" customHeight="1">
      <c r="A89" s="81" t="s">
        <v>103</v>
      </c>
      <c r="B89" s="25">
        <v>3230</v>
      </c>
      <c r="C89" s="27">
        <v>610</v>
      </c>
      <c r="D89" s="82">
        <v>0</v>
      </c>
      <c r="E89" s="86" t="s">
        <v>37</v>
      </c>
      <c r="F89" s="86" t="s">
        <v>37</v>
      </c>
      <c r="G89" s="86" t="s">
        <v>37</v>
      </c>
      <c r="H89" s="86" t="s">
        <v>37</v>
      </c>
      <c r="I89" s="86" t="s">
        <v>37</v>
      </c>
      <c r="J89" s="82">
        <v>0</v>
      </c>
      <c r="K89" s="82" t="s">
        <v>39</v>
      </c>
      <c r="L89" s="82" t="s">
        <v>39</v>
      </c>
      <c r="M89" s="82" t="s">
        <v>39</v>
      </c>
      <c r="N89" s="84" t="s">
        <v>37</v>
      </c>
      <c r="O89" s="84" t="s">
        <v>37</v>
      </c>
    </row>
    <row r="90" spans="1:15" ht="10.5" customHeight="1">
      <c r="A90" s="81" t="s">
        <v>32</v>
      </c>
      <c r="B90" s="25">
        <v>3240</v>
      </c>
      <c r="C90" s="27">
        <v>620</v>
      </c>
      <c r="D90" s="82">
        <v>0</v>
      </c>
      <c r="E90" s="86" t="s">
        <v>37</v>
      </c>
      <c r="F90" s="86" t="s">
        <v>37</v>
      </c>
      <c r="G90" s="86" t="s">
        <v>37</v>
      </c>
      <c r="H90" s="86" t="s">
        <v>37</v>
      </c>
      <c r="I90" s="86" t="s">
        <v>37</v>
      </c>
      <c r="J90" s="82">
        <v>0</v>
      </c>
      <c r="K90" s="82" t="s">
        <v>39</v>
      </c>
      <c r="L90" s="82" t="s">
        <v>39</v>
      </c>
      <c r="M90" s="82" t="s">
        <v>39</v>
      </c>
      <c r="N90" s="84" t="s">
        <v>37</v>
      </c>
      <c r="O90" s="84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7"/>
      <c r="B93" s="117"/>
      <c r="C93" s="117"/>
      <c r="D93" s="117"/>
    </row>
    <row r="94" spans="1:14" ht="10.5" customHeight="1">
      <c r="A94" s="110" t="s">
        <v>156</v>
      </c>
      <c r="B94" s="110"/>
      <c r="C94" s="110"/>
      <c r="D94" s="110"/>
      <c r="H94" s="120"/>
      <c r="I94" s="120"/>
      <c r="J94" s="1"/>
      <c r="K94" s="1"/>
      <c r="M94" s="109" t="s">
        <v>155</v>
      </c>
      <c r="N94" s="109"/>
    </row>
    <row r="95" spans="1:14" ht="10.5" customHeight="1">
      <c r="A95" s="60"/>
      <c r="B95" s="60"/>
      <c r="C95" s="60"/>
      <c r="D95" s="60"/>
      <c r="H95" s="119" t="s">
        <v>129</v>
      </c>
      <c r="I95" s="119"/>
      <c r="J95" s="1"/>
      <c r="K95" s="1"/>
      <c r="M95" s="118" t="s">
        <v>130</v>
      </c>
      <c r="N95" s="118"/>
    </row>
    <row r="96" spans="1:14" ht="20.25" customHeight="1">
      <c r="A96" s="38" t="s">
        <v>169</v>
      </c>
      <c r="B96" s="38"/>
      <c r="H96" s="120"/>
      <c r="I96" s="120"/>
      <c r="M96" s="109" t="s">
        <v>38</v>
      </c>
      <c r="N96" s="109"/>
    </row>
    <row r="97" spans="1:14" ht="14.25" customHeight="1">
      <c r="A97" s="7"/>
      <c r="H97" s="118" t="s">
        <v>129</v>
      </c>
      <c r="I97" s="118"/>
      <c r="J97" s="30"/>
      <c r="K97" s="30"/>
      <c r="L97" s="30"/>
      <c r="M97" s="118" t="s">
        <v>130</v>
      </c>
      <c r="N97" s="118"/>
    </row>
    <row r="98" spans="1:13" ht="11.25" customHeight="1">
      <c r="A98" s="29" t="s">
        <v>196</v>
      </c>
      <c r="I98" s="30"/>
      <c r="J98" s="30"/>
      <c r="K98" s="30"/>
      <c r="L98" s="30"/>
      <c r="M98" s="30"/>
    </row>
    <row r="99" ht="12.75">
      <c r="A99" s="6"/>
    </row>
  </sheetData>
  <mergeCells count="58">
    <mergeCell ref="M97:N97"/>
    <mergeCell ref="H95:I95"/>
    <mergeCell ref="M95:N95"/>
    <mergeCell ref="H96:I96"/>
    <mergeCell ref="M96:N96"/>
    <mergeCell ref="G21:G24"/>
    <mergeCell ref="H21:H24"/>
    <mergeCell ref="H94:I94"/>
    <mergeCell ref="H97:I97"/>
    <mergeCell ref="C10:M10"/>
    <mergeCell ref="I13:O13"/>
    <mergeCell ref="N22:N24"/>
    <mergeCell ref="A47:O47"/>
    <mergeCell ref="J21:M21"/>
    <mergeCell ref="O22:O24"/>
    <mergeCell ref="E21:F21"/>
    <mergeCell ref="N21:O21"/>
    <mergeCell ref="J22:J24"/>
    <mergeCell ref="K22:M22"/>
    <mergeCell ref="C12:M12"/>
    <mergeCell ref="I14:O14"/>
    <mergeCell ref="K23:K24"/>
    <mergeCell ref="L23:M23"/>
    <mergeCell ref="I15:O15"/>
    <mergeCell ref="I18:O18"/>
    <mergeCell ref="I16:O16"/>
    <mergeCell ref="I17:O17"/>
    <mergeCell ref="E22:E24"/>
    <mergeCell ref="F22:F24"/>
    <mergeCell ref="A18:H18"/>
    <mergeCell ref="A94:D94"/>
    <mergeCell ref="A93:D93"/>
    <mergeCell ref="A20:N20"/>
    <mergeCell ref="M94:N94"/>
    <mergeCell ref="A21:A24"/>
    <mergeCell ref="B21:B24"/>
    <mergeCell ref="C21:C24"/>
    <mergeCell ref="D21:D24"/>
    <mergeCell ref="I21:I24"/>
    <mergeCell ref="A17:H17"/>
    <mergeCell ref="A15:H15"/>
    <mergeCell ref="A16:H16"/>
    <mergeCell ref="A13:H13"/>
    <mergeCell ref="A14:H14"/>
    <mergeCell ref="J1:O1"/>
    <mergeCell ref="J2:O2"/>
    <mergeCell ref="J3:O3"/>
    <mergeCell ref="J4:O4"/>
    <mergeCell ref="N10:O10"/>
    <mergeCell ref="N11:O11"/>
    <mergeCell ref="N12:O12"/>
    <mergeCell ref="A5:O5"/>
    <mergeCell ref="A6:O6"/>
    <mergeCell ref="A7:O7"/>
    <mergeCell ref="F8:H8"/>
    <mergeCell ref="N8:O8"/>
    <mergeCell ref="A12:B12"/>
    <mergeCell ref="C11:M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A98" sqref="A98:D98"/>
    </sheetView>
  </sheetViews>
  <sheetFormatPr defaultColWidth="9.00390625" defaultRowHeight="12.75"/>
  <cols>
    <col min="1" max="1" width="48.375" style="0" customWidth="1"/>
    <col min="2" max="2" width="4.625" style="0" customWidth="1"/>
    <col min="3" max="3" width="3.625" style="0" customWidth="1"/>
    <col min="4" max="4" width="11.00390625" style="0" customWidth="1"/>
    <col min="6" max="6" width="7.25390625" style="0" customWidth="1"/>
    <col min="7" max="7" width="8.375" style="0" customWidth="1"/>
    <col min="8" max="8" width="12.125" style="0" customWidth="1"/>
    <col min="9" max="9" width="12.75390625" style="0" customWidth="1"/>
    <col min="10" max="10" width="9.875" style="0" customWidth="1"/>
    <col min="11" max="11" width="9.00390625" style="0" customWidth="1"/>
    <col min="12" max="12" width="9.875" style="0" customWidth="1"/>
  </cols>
  <sheetData>
    <row r="1" spans="1:12" ht="8.25" customHeight="1">
      <c r="A1" s="14"/>
      <c r="B1" s="14"/>
      <c r="C1" s="14"/>
      <c r="D1" s="14"/>
      <c r="E1" s="14"/>
      <c r="F1" s="14"/>
      <c r="G1" s="14"/>
      <c r="H1" s="139" t="s">
        <v>168</v>
      </c>
      <c r="I1" s="139"/>
      <c r="J1" s="139"/>
      <c r="K1" s="139"/>
      <c r="L1" s="139"/>
    </row>
    <row r="2" spans="1:12" ht="9" customHeight="1">
      <c r="A2" s="14"/>
      <c r="B2" s="14"/>
      <c r="C2" s="14"/>
      <c r="D2" s="14"/>
      <c r="E2" s="14"/>
      <c r="F2" s="14"/>
      <c r="G2" s="14"/>
      <c r="H2" s="139" t="s">
        <v>160</v>
      </c>
      <c r="I2" s="139"/>
      <c r="J2" s="139"/>
      <c r="K2" s="139"/>
      <c r="L2" s="139"/>
    </row>
    <row r="3" spans="1:12" ht="9" customHeight="1">
      <c r="A3" s="14"/>
      <c r="B3" s="14"/>
      <c r="C3" s="14"/>
      <c r="D3" s="14"/>
      <c r="E3" s="14"/>
      <c r="F3" s="14"/>
      <c r="G3" s="14"/>
      <c r="H3" s="139" t="s">
        <v>172</v>
      </c>
      <c r="I3" s="139"/>
      <c r="J3" s="139"/>
      <c r="K3" s="139"/>
      <c r="L3" s="139"/>
    </row>
    <row r="4" spans="1:12" ht="9" customHeight="1">
      <c r="A4" s="14"/>
      <c r="B4" s="14"/>
      <c r="C4" s="14"/>
      <c r="D4" s="14"/>
      <c r="E4" s="14"/>
      <c r="F4" s="14"/>
      <c r="G4" s="14"/>
      <c r="H4" s="139" t="s">
        <v>161</v>
      </c>
      <c r="I4" s="139"/>
      <c r="J4" s="139"/>
      <c r="K4" s="139"/>
      <c r="L4" s="139"/>
    </row>
    <row r="5" spans="1:11" ht="10.5" customHeight="1">
      <c r="A5" s="146" t="s">
        <v>43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2" ht="10.5" customHeight="1">
      <c r="A6" s="147" t="s">
        <v>64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10.5" customHeight="1">
      <c r="A7" s="147" t="s">
        <v>132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ht="10.5" customHeight="1">
      <c r="A8" s="16"/>
      <c r="B8" s="149" t="s">
        <v>192</v>
      </c>
      <c r="C8" s="149"/>
      <c r="D8" s="149"/>
      <c r="E8" s="149"/>
      <c r="F8" s="149"/>
      <c r="G8" s="149"/>
      <c r="H8" s="16"/>
      <c r="I8" s="16"/>
      <c r="J8" s="16"/>
      <c r="K8" s="140" t="s">
        <v>45</v>
      </c>
      <c r="L8" s="140"/>
    </row>
    <row r="9" spans="1:11" ht="1.5" customHeight="1">
      <c r="A9" s="32"/>
      <c r="B9" s="32"/>
      <c r="C9" s="32"/>
      <c r="D9" s="33"/>
      <c r="E9" s="34"/>
      <c r="F9" s="34"/>
      <c r="G9" s="32"/>
      <c r="H9" s="32"/>
      <c r="I9" s="32"/>
      <c r="J9" s="32"/>
      <c r="K9" s="32"/>
    </row>
    <row r="10" spans="1:12" ht="10.5" customHeight="1">
      <c r="A10" s="54" t="s">
        <v>126</v>
      </c>
      <c r="B10" s="144" t="s">
        <v>0</v>
      </c>
      <c r="C10" s="145"/>
      <c r="D10" s="145"/>
      <c r="E10" s="145"/>
      <c r="F10" s="145"/>
      <c r="G10" s="145"/>
      <c r="H10" s="145"/>
      <c r="I10" s="145"/>
      <c r="J10" s="145"/>
      <c r="K10" s="115">
        <v>23568683</v>
      </c>
      <c r="L10" s="115"/>
    </row>
    <row r="11" spans="1:12" ht="10.5" customHeight="1">
      <c r="A11" s="53" t="s">
        <v>121</v>
      </c>
      <c r="B11" s="102" t="s">
        <v>2</v>
      </c>
      <c r="C11" s="103"/>
      <c r="D11" s="103"/>
      <c r="E11" s="103"/>
      <c r="F11" s="103"/>
      <c r="G11" s="103"/>
      <c r="H11" s="103"/>
      <c r="I11" s="103"/>
      <c r="J11" s="103"/>
      <c r="K11" s="115">
        <v>3211500000</v>
      </c>
      <c r="L11" s="115"/>
    </row>
    <row r="12" spans="1:12" ht="10.5" customHeight="1">
      <c r="A12" s="45" t="s">
        <v>122</v>
      </c>
      <c r="B12" s="102" t="s">
        <v>1</v>
      </c>
      <c r="C12" s="103"/>
      <c r="D12" s="103"/>
      <c r="E12" s="103"/>
      <c r="F12" s="103"/>
      <c r="G12" s="103"/>
      <c r="H12" s="103"/>
      <c r="I12" s="103"/>
      <c r="J12" s="103"/>
      <c r="K12" s="115">
        <v>420</v>
      </c>
      <c r="L12" s="115"/>
    </row>
    <row r="13" spans="1:12" ht="9.75" customHeight="1">
      <c r="A13" s="53" t="s">
        <v>123</v>
      </c>
      <c r="B13" s="45"/>
      <c r="C13" s="45"/>
      <c r="D13" s="45"/>
      <c r="E13" s="45"/>
      <c r="F13" s="148"/>
      <c r="G13" s="148"/>
      <c r="H13" s="148"/>
      <c r="I13" s="148"/>
      <c r="J13" s="148"/>
      <c r="K13" s="148"/>
      <c r="L13" s="148"/>
    </row>
    <row r="14" spans="1:12" ht="9.75" customHeight="1">
      <c r="A14" s="53" t="s">
        <v>124</v>
      </c>
      <c r="B14" s="53"/>
      <c r="C14" s="53"/>
      <c r="D14" s="53"/>
      <c r="E14" s="53"/>
      <c r="F14" s="150"/>
      <c r="G14" s="150"/>
      <c r="H14" s="150"/>
      <c r="I14" s="150"/>
      <c r="J14" s="150"/>
      <c r="K14" s="150"/>
      <c r="L14" s="150"/>
    </row>
    <row r="15" spans="1:12" ht="9.75" customHeight="1">
      <c r="A15" s="104" t="s">
        <v>125</v>
      </c>
      <c r="B15" s="104"/>
      <c r="C15" s="104"/>
      <c r="D15" s="104"/>
      <c r="E15" s="104"/>
      <c r="F15" s="106" t="s">
        <v>134</v>
      </c>
      <c r="G15" s="106"/>
      <c r="H15" s="106"/>
      <c r="I15" s="106"/>
      <c r="J15" s="106"/>
      <c r="K15" s="106"/>
      <c r="L15" s="106"/>
    </row>
    <row r="16" spans="1:14" ht="9.75" customHeight="1">
      <c r="A16" s="104" t="s">
        <v>127</v>
      </c>
      <c r="B16" s="104"/>
      <c r="C16" s="104"/>
      <c r="D16" s="104"/>
      <c r="E16" s="104"/>
      <c r="F16" s="104"/>
      <c r="G16" s="142" t="s">
        <v>183</v>
      </c>
      <c r="H16" s="142"/>
      <c r="I16" s="142"/>
      <c r="J16" s="142"/>
      <c r="K16" s="142"/>
      <c r="L16" s="142"/>
      <c r="M16" s="16"/>
      <c r="N16" s="16"/>
    </row>
    <row r="17" spans="1:12" ht="9.75" customHeight="1">
      <c r="A17" s="104" t="s">
        <v>128</v>
      </c>
      <c r="B17" s="104"/>
      <c r="C17" s="104"/>
      <c r="D17" s="104"/>
      <c r="E17" s="104"/>
      <c r="F17" s="104"/>
      <c r="G17" s="142" t="s">
        <v>184</v>
      </c>
      <c r="H17" s="142"/>
      <c r="I17" s="142"/>
      <c r="J17" s="142"/>
      <c r="K17" s="142"/>
      <c r="L17" s="142"/>
    </row>
    <row r="18" spans="1:12" ht="10.5" customHeight="1">
      <c r="A18" s="151" t="s">
        <v>162</v>
      </c>
      <c r="B18" s="151"/>
      <c r="C18" s="151"/>
      <c r="D18" s="151"/>
      <c r="E18" s="151"/>
      <c r="F18" s="151"/>
      <c r="G18" s="142" t="s">
        <v>189</v>
      </c>
      <c r="H18" s="142"/>
      <c r="I18" s="142"/>
      <c r="J18" s="142"/>
      <c r="K18" s="142"/>
      <c r="L18" s="142"/>
    </row>
    <row r="19" spans="1:11" ht="10.5" customHeight="1">
      <c r="A19" s="45" t="s">
        <v>195</v>
      </c>
      <c r="B19" s="45"/>
      <c r="C19" s="45"/>
      <c r="D19" s="45"/>
      <c r="E19" s="45"/>
      <c r="F19" s="45"/>
      <c r="G19" s="152" t="s">
        <v>190</v>
      </c>
      <c r="H19" s="152"/>
      <c r="I19" s="152"/>
      <c r="J19" s="152"/>
      <c r="K19" s="152"/>
    </row>
    <row r="20" spans="1:11" ht="10.5" customHeight="1">
      <c r="A20" s="104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2" ht="18" customHeight="1">
      <c r="A21" s="129" t="s">
        <v>6</v>
      </c>
      <c r="B21" s="123" t="s">
        <v>105</v>
      </c>
      <c r="C21" s="123" t="s">
        <v>41</v>
      </c>
      <c r="D21" s="123" t="s">
        <v>71</v>
      </c>
      <c r="E21" s="121" t="s">
        <v>72</v>
      </c>
      <c r="F21" s="122"/>
      <c r="G21" s="123" t="s">
        <v>66</v>
      </c>
      <c r="H21" s="123" t="s">
        <v>78</v>
      </c>
      <c r="I21" s="121" t="s">
        <v>106</v>
      </c>
      <c r="J21" s="122"/>
      <c r="K21" s="121" t="s">
        <v>75</v>
      </c>
      <c r="L21" s="122"/>
    </row>
    <row r="22" spans="1:12" ht="46.5" customHeight="1">
      <c r="A22" s="131"/>
      <c r="B22" s="125"/>
      <c r="C22" s="125"/>
      <c r="D22" s="125"/>
      <c r="E22" s="47" t="s">
        <v>59</v>
      </c>
      <c r="F22" s="70" t="s">
        <v>136</v>
      </c>
      <c r="G22" s="125"/>
      <c r="H22" s="125"/>
      <c r="I22" s="47" t="s">
        <v>59</v>
      </c>
      <c r="J22" s="70" t="s">
        <v>137</v>
      </c>
      <c r="K22" s="47" t="s">
        <v>59</v>
      </c>
      <c r="L22" s="70" t="s">
        <v>136</v>
      </c>
    </row>
    <row r="23" spans="1:12" ht="9.75" customHeight="1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1">
        <v>12</v>
      </c>
    </row>
    <row r="24" spans="1:12" ht="10.5" customHeight="1">
      <c r="A24" s="76" t="s">
        <v>63</v>
      </c>
      <c r="B24" s="35" t="s">
        <v>37</v>
      </c>
      <c r="C24" s="21" t="s">
        <v>46</v>
      </c>
      <c r="D24" s="85">
        <f>D25+D29</f>
        <v>57382.25</v>
      </c>
      <c r="E24" s="90">
        <v>11850.8</v>
      </c>
      <c r="F24" s="85" t="s">
        <v>39</v>
      </c>
      <c r="G24" s="85" t="s">
        <v>39</v>
      </c>
      <c r="H24" s="85">
        <f>H25</f>
        <v>55391.25</v>
      </c>
      <c r="I24" s="86" t="s">
        <v>37</v>
      </c>
      <c r="J24" s="86" t="s">
        <v>37</v>
      </c>
      <c r="K24" s="85">
        <f>E24+H24-I30</f>
        <v>9859.800000000003</v>
      </c>
      <c r="L24" s="85" t="s">
        <v>39</v>
      </c>
    </row>
    <row r="25" spans="1:12" ht="10.5" customHeight="1">
      <c r="A25" s="78" t="s">
        <v>120</v>
      </c>
      <c r="B25" s="35" t="s">
        <v>37</v>
      </c>
      <c r="C25" s="21" t="s">
        <v>47</v>
      </c>
      <c r="D25" s="85">
        <v>55391.25</v>
      </c>
      <c r="E25" s="86" t="s">
        <v>37</v>
      </c>
      <c r="F25" s="86" t="s">
        <v>37</v>
      </c>
      <c r="G25" s="86" t="s">
        <v>37</v>
      </c>
      <c r="H25" s="85">
        <v>55391.25</v>
      </c>
      <c r="I25" s="86" t="s">
        <v>37</v>
      </c>
      <c r="J25" s="86" t="s">
        <v>37</v>
      </c>
      <c r="K25" s="86" t="s">
        <v>37</v>
      </c>
      <c r="L25" s="86" t="s">
        <v>37</v>
      </c>
    </row>
    <row r="26" spans="1:12" ht="27.75" customHeight="1">
      <c r="A26" s="63" t="s">
        <v>141</v>
      </c>
      <c r="B26" s="39" t="s">
        <v>37</v>
      </c>
      <c r="C26" s="40" t="s">
        <v>48</v>
      </c>
      <c r="D26" s="87">
        <v>0</v>
      </c>
      <c r="E26" s="88" t="s">
        <v>37</v>
      </c>
      <c r="F26" s="88" t="s">
        <v>37</v>
      </c>
      <c r="G26" s="88" t="s">
        <v>37</v>
      </c>
      <c r="H26" s="87">
        <v>0</v>
      </c>
      <c r="I26" s="88" t="s">
        <v>37</v>
      </c>
      <c r="J26" s="88" t="s">
        <v>37</v>
      </c>
      <c r="K26" s="88" t="s">
        <v>37</v>
      </c>
      <c r="L26" s="88" t="s">
        <v>37</v>
      </c>
    </row>
    <row r="27" spans="1:12" ht="57" customHeight="1">
      <c r="A27" s="63" t="s">
        <v>154</v>
      </c>
      <c r="B27" s="39" t="s">
        <v>37</v>
      </c>
      <c r="C27" s="40" t="s">
        <v>49</v>
      </c>
      <c r="D27" s="87">
        <v>0</v>
      </c>
      <c r="E27" s="88" t="s">
        <v>37</v>
      </c>
      <c r="F27" s="88" t="s">
        <v>37</v>
      </c>
      <c r="G27" s="88" t="s">
        <v>37</v>
      </c>
      <c r="H27" s="87">
        <v>0</v>
      </c>
      <c r="I27" s="88" t="s">
        <v>37</v>
      </c>
      <c r="J27" s="88" t="s">
        <v>37</v>
      </c>
      <c r="K27" s="88" t="s">
        <v>37</v>
      </c>
      <c r="L27" s="88" t="s">
        <v>37</v>
      </c>
    </row>
    <row r="28" spans="1:12" ht="18" customHeight="1">
      <c r="A28" s="63" t="s">
        <v>140</v>
      </c>
      <c r="B28" s="39" t="s">
        <v>37</v>
      </c>
      <c r="C28" s="40" t="s">
        <v>50</v>
      </c>
      <c r="D28" s="87">
        <v>0</v>
      </c>
      <c r="E28" s="88" t="s">
        <v>37</v>
      </c>
      <c r="F28" s="88" t="s">
        <v>37</v>
      </c>
      <c r="G28" s="88" t="s">
        <v>37</v>
      </c>
      <c r="H28" s="87">
        <v>0</v>
      </c>
      <c r="I28" s="88" t="s">
        <v>37</v>
      </c>
      <c r="J28" s="88" t="s">
        <v>37</v>
      </c>
      <c r="K28" s="88" t="s">
        <v>37</v>
      </c>
      <c r="L28" s="88" t="s">
        <v>37</v>
      </c>
    </row>
    <row r="29" spans="1:12" ht="10.5" customHeight="1">
      <c r="A29" s="78" t="s">
        <v>61</v>
      </c>
      <c r="B29" s="35" t="s">
        <v>37</v>
      </c>
      <c r="C29" s="21" t="s">
        <v>51</v>
      </c>
      <c r="D29" s="85">
        <v>1991</v>
      </c>
      <c r="E29" s="86" t="s">
        <v>37</v>
      </c>
      <c r="F29" s="86" t="s">
        <v>37</v>
      </c>
      <c r="G29" s="86" t="s">
        <v>37</v>
      </c>
      <c r="H29" s="86" t="s">
        <v>37</v>
      </c>
      <c r="I29" s="86" t="s">
        <v>37</v>
      </c>
      <c r="J29" s="86" t="s">
        <v>37</v>
      </c>
      <c r="K29" s="86" t="s">
        <v>37</v>
      </c>
      <c r="L29" s="86" t="s">
        <v>37</v>
      </c>
    </row>
    <row r="30" spans="1:12" ht="10.5" customHeight="1">
      <c r="A30" s="79" t="s">
        <v>153</v>
      </c>
      <c r="B30" s="8" t="s">
        <v>37</v>
      </c>
      <c r="C30" s="21" t="s">
        <v>52</v>
      </c>
      <c r="D30" s="82">
        <f>D32+D69</f>
        <v>57382.25</v>
      </c>
      <c r="E30" s="86" t="s">
        <v>37</v>
      </c>
      <c r="F30" s="84" t="s">
        <v>37</v>
      </c>
      <c r="G30" s="86" t="s">
        <v>37</v>
      </c>
      <c r="H30" s="86" t="s">
        <v>37</v>
      </c>
      <c r="I30" s="82">
        <f>I32+I69</f>
        <v>57382.25</v>
      </c>
      <c r="J30" s="89">
        <v>0</v>
      </c>
      <c r="K30" s="86" t="s">
        <v>37</v>
      </c>
      <c r="L30" s="84" t="s">
        <v>37</v>
      </c>
    </row>
    <row r="31" spans="1:12" ht="9.75" customHeight="1">
      <c r="A31" s="42" t="s">
        <v>117</v>
      </c>
      <c r="B31" s="8"/>
      <c r="C31" s="21"/>
      <c r="D31" s="82"/>
      <c r="E31" s="86"/>
      <c r="F31" s="84"/>
      <c r="G31" s="86"/>
      <c r="H31" s="86"/>
      <c r="I31" s="82"/>
      <c r="J31" s="82"/>
      <c r="K31" s="86"/>
      <c r="L31" s="84"/>
    </row>
    <row r="32" spans="1:12" ht="10.5" customHeight="1">
      <c r="A32" s="79" t="s">
        <v>116</v>
      </c>
      <c r="B32" s="8">
        <v>2000</v>
      </c>
      <c r="C32" s="21" t="s">
        <v>53</v>
      </c>
      <c r="D32" s="82">
        <f>D33+D38+D68</f>
        <v>9026</v>
      </c>
      <c r="E32" s="86" t="s">
        <v>37</v>
      </c>
      <c r="F32" s="84" t="s">
        <v>37</v>
      </c>
      <c r="G32" s="86" t="s">
        <v>37</v>
      </c>
      <c r="H32" s="86" t="s">
        <v>37</v>
      </c>
      <c r="I32" s="82">
        <f>I33+I38+I68</f>
        <v>9026</v>
      </c>
      <c r="J32" s="89">
        <v>0</v>
      </c>
      <c r="K32" s="86" t="s">
        <v>37</v>
      </c>
      <c r="L32" s="84" t="s">
        <v>37</v>
      </c>
    </row>
    <row r="33" spans="1:12" ht="11.25" customHeight="1">
      <c r="A33" s="80" t="s">
        <v>109</v>
      </c>
      <c r="B33" s="8">
        <v>2100</v>
      </c>
      <c r="C33" s="21" t="s">
        <v>54</v>
      </c>
      <c r="D33" s="82">
        <f>D34+D37</f>
        <v>0</v>
      </c>
      <c r="E33" s="86" t="s">
        <v>37</v>
      </c>
      <c r="F33" s="84" t="s">
        <v>37</v>
      </c>
      <c r="G33" s="86" t="s">
        <v>37</v>
      </c>
      <c r="H33" s="86" t="s">
        <v>37</v>
      </c>
      <c r="I33" s="82">
        <f>I34+I37</f>
        <v>0</v>
      </c>
      <c r="J33" s="89">
        <v>0</v>
      </c>
      <c r="K33" s="86" t="s">
        <v>37</v>
      </c>
      <c r="L33" s="84" t="s">
        <v>37</v>
      </c>
    </row>
    <row r="34" spans="1:12" ht="10.5" customHeight="1">
      <c r="A34" s="81" t="s">
        <v>94</v>
      </c>
      <c r="B34" s="25">
        <v>2110</v>
      </c>
      <c r="C34" s="23" t="s">
        <v>55</v>
      </c>
      <c r="D34" s="82">
        <f>D35+D36</f>
        <v>0</v>
      </c>
      <c r="E34" s="86" t="s">
        <v>37</v>
      </c>
      <c r="F34" s="84" t="s">
        <v>37</v>
      </c>
      <c r="G34" s="86" t="s">
        <v>37</v>
      </c>
      <c r="H34" s="86" t="s">
        <v>37</v>
      </c>
      <c r="I34" s="82">
        <f>I35+I36</f>
        <v>0</v>
      </c>
      <c r="J34" s="89">
        <v>0</v>
      </c>
      <c r="K34" s="86" t="s">
        <v>37</v>
      </c>
      <c r="L34" s="84" t="s">
        <v>37</v>
      </c>
    </row>
    <row r="35" spans="1:12" ht="10.5" customHeight="1">
      <c r="A35" s="75" t="s">
        <v>7</v>
      </c>
      <c r="B35" s="3">
        <v>2111</v>
      </c>
      <c r="C35" s="20">
        <v>110</v>
      </c>
      <c r="D35" s="82">
        <v>0</v>
      </c>
      <c r="E35" s="86" t="s">
        <v>37</v>
      </c>
      <c r="F35" s="84" t="s">
        <v>37</v>
      </c>
      <c r="G35" s="86" t="s">
        <v>37</v>
      </c>
      <c r="H35" s="86" t="s">
        <v>37</v>
      </c>
      <c r="I35" s="82">
        <v>0</v>
      </c>
      <c r="J35" s="89">
        <v>0</v>
      </c>
      <c r="K35" s="86" t="s">
        <v>37</v>
      </c>
      <c r="L35" s="84" t="s">
        <v>37</v>
      </c>
    </row>
    <row r="36" spans="1:12" ht="10.5" customHeight="1">
      <c r="A36" s="75" t="s">
        <v>110</v>
      </c>
      <c r="B36" s="3">
        <v>2112</v>
      </c>
      <c r="C36" s="20">
        <v>120</v>
      </c>
      <c r="D36" s="82">
        <v>0</v>
      </c>
      <c r="E36" s="86" t="s">
        <v>37</v>
      </c>
      <c r="F36" s="84" t="s">
        <v>37</v>
      </c>
      <c r="G36" s="86" t="s">
        <v>37</v>
      </c>
      <c r="H36" s="86" t="s">
        <v>37</v>
      </c>
      <c r="I36" s="82">
        <v>0</v>
      </c>
      <c r="J36" s="89">
        <v>0</v>
      </c>
      <c r="K36" s="86" t="s">
        <v>37</v>
      </c>
      <c r="L36" s="84" t="s">
        <v>37</v>
      </c>
    </row>
    <row r="37" spans="1:12" ht="10.5" customHeight="1">
      <c r="A37" s="81" t="s">
        <v>84</v>
      </c>
      <c r="B37" s="25">
        <v>2120</v>
      </c>
      <c r="C37" s="26">
        <v>130</v>
      </c>
      <c r="D37" s="82">
        <v>0</v>
      </c>
      <c r="E37" s="86" t="s">
        <v>37</v>
      </c>
      <c r="F37" s="84" t="s">
        <v>37</v>
      </c>
      <c r="G37" s="86" t="s">
        <v>37</v>
      </c>
      <c r="H37" s="86" t="s">
        <v>37</v>
      </c>
      <c r="I37" s="82">
        <v>0</v>
      </c>
      <c r="J37" s="89">
        <v>0</v>
      </c>
      <c r="K37" s="86" t="s">
        <v>37</v>
      </c>
      <c r="L37" s="84" t="s">
        <v>37</v>
      </c>
    </row>
    <row r="38" spans="1:12" ht="10.5" customHeight="1">
      <c r="A38" s="80" t="s">
        <v>85</v>
      </c>
      <c r="B38" s="8">
        <v>2200</v>
      </c>
      <c r="C38" s="48">
        <v>140</v>
      </c>
      <c r="D38" s="82">
        <f>D39+D40+D41+D42+D43+D44+D45+D54</f>
        <v>9026</v>
      </c>
      <c r="E38" s="86" t="s">
        <v>37</v>
      </c>
      <c r="F38" s="84" t="s">
        <v>37</v>
      </c>
      <c r="G38" s="86" t="s">
        <v>37</v>
      </c>
      <c r="H38" s="86" t="s">
        <v>37</v>
      </c>
      <c r="I38" s="82">
        <f>I39+I40+I41+I42+I43+I44+I45+I54</f>
        <v>9026</v>
      </c>
      <c r="J38" s="89">
        <v>0</v>
      </c>
      <c r="K38" s="86" t="s">
        <v>37</v>
      </c>
      <c r="L38" s="84" t="s">
        <v>37</v>
      </c>
    </row>
    <row r="39" spans="1:12" ht="10.5" customHeight="1">
      <c r="A39" s="81" t="s">
        <v>95</v>
      </c>
      <c r="B39" s="25">
        <v>2210</v>
      </c>
      <c r="C39" s="26">
        <v>150</v>
      </c>
      <c r="D39" s="82">
        <v>9026</v>
      </c>
      <c r="E39" s="86" t="s">
        <v>37</v>
      </c>
      <c r="F39" s="84" t="s">
        <v>37</v>
      </c>
      <c r="G39" s="86" t="s">
        <v>37</v>
      </c>
      <c r="H39" s="86" t="s">
        <v>37</v>
      </c>
      <c r="I39" s="82">
        <v>9026</v>
      </c>
      <c r="J39" s="89">
        <v>0</v>
      </c>
      <c r="K39" s="86" t="s">
        <v>37</v>
      </c>
      <c r="L39" s="84" t="s">
        <v>37</v>
      </c>
    </row>
    <row r="40" spans="1:12" ht="10.5" customHeight="1">
      <c r="A40" s="81" t="s">
        <v>8</v>
      </c>
      <c r="B40" s="25">
        <v>2220</v>
      </c>
      <c r="C40" s="26">
        <v>160</v>
      </c>
      <c r="D40" s="82">
        <v>0</v>
      </c>
      <c r="E40" s="86" t="s">
        <v>37</v>
      </c>
      <c r="F40" s="84" t="s">
        <v>37</v>
      </c>
      <c r="G40" s="86" t="s">
        <v>37</v>
      </c>
      <c r="H40" s="86" t="s">
        <v>37</v>
      </c>
      <c r="I40" s="82">
        <v>0</v>
      </c>
      <c r="J40" s="89">
        <v>0</v>
      </c>
      <c r="K40" s="86" t="s">
        <v>37</v>
      </c>
      <c r="L40" s="84" t="s">
        <v>37</v>
      </c>
    </row>
    <row r="41" spans="1:12" ht="10.5" customHeight="1">
      <c r="A41" s="81" t="s">
        <v>9</v>
      </c>
      <c r="B41" s="25">
        <v>2230</v>
      </c>
      <c r="C41" s="26">
        <v>170</v>
      </c>
      <c r="D41" s="82">
        <v>0</v>
      </c>
      <c r="E41" s="86" t="s">
        <v>37</v>
      </c>
      <c r="F41" s="84" t="s">
        <v>37</v>
      </c>
      <c r="G41" s="86" t="s">
        <v>37</v>
      </c>
      <c r="H41" s="86" t="s">
        <v>37</v>
      </c>
      <c r="I41" s="82">
        <v>0</v>
      </c>
      <c r="J41" s="89">
        <v>0</v>
      </c>
      <c r="K41" s="86" t="s">
        <v>37</v>
      </c>
      <c r="L41" s="84" t="s">
        <v>37</v>
      </c>
    </row>
    <row r="42" spans="1:12" ht="10.5" customHeight="1">
      <c r="A42" s="81" t="s">
        <v>67</v>
      </c>
      <c r="B42" s="25">
        <v>2240</v>
      </c>
      <c r="C42" s="26">
        <v>180</v>
      </c>
      <c r="D42" s="82">
        <v>0</v>
      </c>
      <c r="E42" s="86" t="s">
        <v>37</v>
      </c>
      <c r="F42" s="84" t="s">
        <v>37</v>
      </c>
      <c r="G42" s="86" t="s">
        <v>37</v>
      </c>
      <c r="H42" s="86" t="s">
        <v>37</v>
      </c>
      <c r="I42" s="82">
        <v>0</v>
      </c>
      <c r="J42" s="89">
        <v>0</v>
      </c>
      <c r="K42" s="86" t="s">
        <v>37</v>
      </c>
      <c r="L42" s="84" t="s">
        <v>37</v>
      </c>
    </row>
    <row r="43" spans="1:12" ht="10.5" customHeight="1">
      <c r="A43" s="81" t="s">
        <v>10</v>
      </c>
      <c r="B43" s="25">
        <v>2250</v>
      </c>
      <c r="C43" s="26">
        <v>190</v>
      </c>
      <c r="D43" s="82">
        <v>0</v>
      </c>
      <c r="E43" s="86" t="s">
        <v>37</v>
      </c>
      <c r="F43" s="84" t="s">
        <v>37</v>
      </c>
      <c r="G43" s="86" t="s">
        <v>37</v>
      </c>
      <c r="H43" s="86" t="s">
        <v>37</v>
      </c>
      <c r="I43" s="82">
        <v>0</v>
      </c>
      <c r="J43" s="89">
        <v>0</v>
      </c>
      <c r="K43" s="86" t="s">
        <v>37</v>
      </c>
      <c r="L43" s="84" t="s">
        <v>37</v>
      </c>
    </row>
    <row r="44" spans="1:12" ht="9.75" customHeight="1">
      <c r="A44" s="81" t="s">
        <v>86</v>
      </c>
      <c r="B44" s="25">
        <v>2260</v>
      </c>
      <c r="C44" s="26">
        <v>200</v>
      </c>
      <c r="D44" s="82">
        <v>0</v>
      </c>
      <c r="E44" s="86" t="s">
        <v>37</v>
      </c>
      <c r="F44" s="84" t="s">
        <v>37</v>
      </c>
      <c r="G44" s="86" t="s">
        <v>37</v>
      </c>
      <c r="H44" s="86" t="s">
        <v>37</v>
      </c>
      <c r="I44" s="82">
        <v>0</v>
      </c>
      <c r="J44" s="89">
        <v>0</v>
      </c>
      <c r="K44" s="86" t="s">
        <v>37</v>
      </c>
      <c r="L44" s="84" t="s">
        <v>37</v>
      </c>
    </row>
    <row r="45" spans="1:12" ht="10.5" customHeight="1">
      <c r="A45" s="81" t="s">
        <v>11</v>
      </c>
      <c r="B45" s="25">
        <v>2270</v>
      </c>
      <c r="C45" s="26">
        <v>210</v>
      </c>
      <c r="D45" s="82">
        <f>D46+D47+D50+D51+D52</f>
        <v>0</v>
      </c>
      <c r="E45" s="86" t="s">
        <v>37</v>
      </c>
      <c r="F45" s="84" t="s">
        <v>37</v>
      </c>
      <c r="G45" s="86" t="s">
        <v>37</v>
      </c>
      <c r="H45" s="86" t="s">
        <v>37</v>
      </c>
      <c r="I45" s="82">
        <f>I46+I47+I50+I51+I52</f>
        <v>0</v>
      </c>
      <c r="J45" s="89">
        <v>0</v>
      </c>
      <c r="K45" s="86" t="s">
        <v>37</v>
      </c>
      <c r="L45" s="84" t="s">
        <v>37</v>
      </c>
    </row>
    <row r="46" spans="1:12" ht="10.5" customHeight="1">
      <c r="A46" s="75" t="s">
        <v>12</v>
      </c>
      <c r="B46" s="3">
        <v>2271</v>
      </c>
      <c r="C46" s="20">
        <v>220</v>
      </c>
      <c r="D46" s="82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2">
        <v>0</v>
      </c>
      <c r="J46" s="89">
        <v>0</v>
      </c>
      <c r="K46" s="84" t="s">
        <v>37</v>
      </c>
      <c r="L46" s="84" t="s">
        <v>37</v>
      </c>
    </row>
    <row r="47" spans="1:12" ht="10.5" customHeight="1">
      <c r="A47" s="75" t="s">
        <v>13</v>
      </c>
      <c r="B47" s="3">
        <v>2272</v>
      </c>
      <c r="C47" s="20">
        <v>230</v>
      </c>
      <c r="D47" s="82">
        <v>0</v>
      </c>
      <c r="E47" s="84" t="s">
        <v>37</v>
      </c>
      <c r="F47" s="84" t="s">
        <v>37</v>
      </c>
      <c r="G47" s="84" t="s">
        <v>37</v>
      </c>
      <c r="H47" s="84" t="s">
        <v>37</v>
      </c>
      <c r="I47" s="82">
        <v>0</v>
      </c>
      <c r="J47" s="89">
        <v>0</v>
      </c>
      <c r="K47" s="84" t="s">
        <v>37</v>
      </c>
      <c r="L47" s="84" t="s">
        <v>37</v>
      </c>
    </row>
    <row r="48" spans="1:12" ht="9.75" customHeight="1">
      <c r="A48" s="111" t="s">
        <v>167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0.5" customHeight="1">
      <c r="A49" s="71">
        <v>1</v>
      </c>
      <c r="B49" s="71">
        <v>2</v>
      </c>
      <c r="C49" s="71">
        <v>3</v>
      </c>
      <c r="D49" s="71">
        <v>4</v>
      </c>
      <c r="E49" s="71">
        <v>5</v>
      </c>
      <c r="F49" s="71">
        <v>6</v>
      </c>
      <c r="G49" s="71">
        <v>7</v>
      </c>
      <c r="H49" s="71">
        <v>8</v>
      </c>
      <c r="I49" s="71">
        <v>9</v>
      </c>
      <c r="J49" s="71">
        <v>10</v>
      </c>
      <c r="K49" s="71">
        <v>11</v>
      </c>
      <c r="L49" s="71">
        <v>12</v>
      </c>
    </row>
    <row r="50" spans="1:12" ht="10.5" customHeight="1">
      <c r="A50" s="75" t="s">
        <v>14</v>
      </c>
      <c r="B50" s="3">
        <v>2273</v>
      </c>
      <c r="C50" s="20">
        <v>240</v>
      </c>
      <c r="D50" s="82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2">
        <v>0</v>
      </c>
      <c r="J50" s="89">
        <v>0</v>
      </c>
      <c r="K50" s="84" t="s">
        <v>37</v>
      </c>
      <c r="L50" s="84" t="s">
        <v>37</v>
      </c>
    </row>
    <row r="51" spans="1:12" ht="10.5" customHeight="1">
      <c r="A51" s="75" t="s">
        <v>15</v>
      </c>
      <c r="B51" s="3">
        <v>2274</v>
      </c>
      <c r="C51" s="19">
        <v>250</v>
      </c>
      <c r="D51" s="82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2">
        <v>0</v>
      </c>
      <c r="J51" s="89">
        <v>0</v>
      </c>
      <c r="K51" s="84" t="s">
        <v>37</v>
      </c>
      <c r="L51" s="84" t="s">
        <v>37</v>
      </c>
    </row>
    <row r="52" spans="1:12" ht="9.75" customHeight="1">
      <c r="A52" s="75" t="s">
        <v>16</v>
      </c>
      <c r="B52" s="3">
        <v>2275</v>
      </c>
      <c r="C52" s="19">
        <v>260</v>
      </c>
      <c r="D52" s="82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2">
        <v>0</v>
      </c>
      <c r="J52" s="89">
        <v>0</v>
      </c>
      <c r="K52" s="84" t="s">
        <v>37</v>
      </c>
      <c r="L52" s="84" t="s">
        <v>37</v>
      </c>
    </row>
    <row r="53" spans="1:12" ht="9.75" customHeight="1">
      <c r="A53" s="75" t="s">
        <v>135</v>
      </c>
      <c r="B53" s="3">
        <v>2276</v>
      </c>
      <c r="C53" s="19">
        <v>270</v>
      </c>
      <c r="D53" s="82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2">
        <v>0</v>
      </c>
      <c r="J53" s="89">
        <v>0</v>
      </c>
      <c r="K53" s="84" t="s">
        <v>37</v>
      </c>
      <c r="L53" s="84" t="s">
        <v>37</v>
      </c>
    </row>
    <row r="54" spans="1:12" ht="10.5" customHeight="1">
      <c r="A54" s="81" t="s">
        <v>96</v>
      </c>
      <c r="B54" s="25">
        <v>2280</v>
      </c>
      <c r="C54" s="27">
        <v>280</v>
      </c>
      <c r="D54" s="82">
        <f>D55+D56</f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2">
        <f>I55+I56</f>
        <v>0</v>
      </c>
      <c r="J54" s="89">
        <v>0</v>
      </c>
      <c r="K54" s="84" t="s">
        <v>37</v>
      </c>
      <c r="L54" s="84" t="s">
        <v>37</v>
      </c>
    </row>
    <row r="55" spans="1:12" ht="10.5" customHeight="1">
      <c r="A55" s="75" t="s">
        <v>97</v>
      </c>
      <c r="B55" s="3">
        <v>2281</v>
      </c>
      <c r="C55" s="19">
        <v>290</v>
      </c>
      <c r="D55" s="82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2">
        <v>0</v>
      </c>
      <c r="J55" s="89">
        <v>0</v>
      </c>
      <c r="K55" s="84" t="s">
        <v>37</v>
      </c>
      <c r="L55" s="84" t="s">
        <v>37</v>
      </c>
    </row>
    <row r="56" spans="1:12" ht="10.5" customHeight="1">
      <c r="A56" s="75" t="s">
        <v>98</v>
      </c>
      <c r="B56" s="3">
        <v>2282</v>
      </c>
      <c r="C56" s="27">
        <v>300</v>
      </c>
      <c r="D56" s="82"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2">
        <v>0</v>
      </c>
      <c r="J56" s="89">
        <v>0</v>
      </c>
      <c r="K56" s="84" t="s">
        <v>37</v>
      </c>
      <c r="L56" s="84" t="s">
        <v>37</v>
      </c>
    </row>
    <row r="57" spans="1:12" ht="10.5" customHeight="1">
      <c r="A57" s="80" t="s">
        <v>147</v>
      </c>
      <c r="B57" s="8">
        <v>2400</v>
      </c>
      <c r="C57" s="28">
        <v>310</v>
      </c>
      <c r="D57" s="82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2">
        <v>0</v>
      </c>
      <c r="J57" s="89">
        <v>0</v>
      </c>
      <c r="K57" s="84" t="s">
        <v>37</v>
      </c>
      <c r="L57" s="84" t="s">
        <v>37</v>
      </c>
    </row>
    <row r="58" spans="1:12" ht="10.5" customHeight="1">
      <c r="A58" s="81" t="s">
        <v>148</v>
      </c>
      <c r="B58" s="25">
        <v>2410</v>
      </c>
      <c r="C58" s="27">
        <v>320</v>
      </c>
      <c r="D58" s="82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2">
        <v>0</v>
      </c>
      <c r="J58" s="89">
        <v>0</v>
      </c>
      <c r="K58" s="84" t="s">
        <v>37</v>
      </c>
      <c r="L58" s="84" t="s">
        <v>37</v>
      </c>
    </row>
    <row r="59" spans="1:12" ht="10.5" customHeight="1">
      <c r="A59" s="81" t="s">
        <v>149</v>
      </c>
      <c r="B59" s="25">
        <v>2420</v>
      </c>
      <c r="C59" s="27">
        <v>330</v>
      </c>
      <c r="D59" s="82"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2">
        <v>0</v>
      </c>
      <c r="J59" s="89">
        <v>0</v>
      </c>
      <c r="K59" s="84" t="s">
        <v>37</v>
      </c>
      <c r="L59" s="84" t="s">
        <v>37</v>
      </c>
    </row>
    <row r="60" spans="1:12" ht="10.5" customHeight="1">
      <c r="A60" s="80" t="s">
        <v>89</v>
      </c>
      <c r="B60" s="8">
        <v>2600</v>
      </c>
      <c r="C60" s="28">
        <v>340</v>
      </c>
      <c r="D60" s="82">
        <v>0</v>
      </c>
      <c r="E60" s="84" t="s">
        <v>37</v>
      </c>
      <c r="F60" s="84" t="s">
        <v>37</v>
      </c>
      <c r="G60" s="84" t="s">
        <v>37</v>
      </c>
      <c r="H60" s="84" t="s">
        <v>37</v>
      </c>
      <c r="I60" s="82">
        <v>0</v>
      </c>
      <c r="J60" s="89">
        <v>0</v>
      </c>
      <c r="K60" s="84" t="s">
        <v>37</v>
      </c>
      <c r="L60" s="84" t="s">
        <v>37</v>
      </c>
    </row>
    <row r="61" spans="1:12" ht="10.5" customHeight="1">
      <c r="A61" s="81" t="s">
        <v>100</v>
      </c>
      <c r="B61" s="25">
        <v>2610</v>
      </c>
      <c r="C61" s="27">
        <v>350</v>
      </c>
      <c r="D61" s="82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2">
        <v>0</v>
      </c>
      <c r="J61" s="89">
        <v>0</v>
      </c>
      <c r="K61" s="84" t="s">
        <v>37</v>
      </c>
      <c r="L61" s="84" t="s">
        <v>37</v>
      </c>
    </row>
    <row r="62" spans="1:12" ht="9.75" customHeight="1">
      <c r="A62" s="81" t="s">
        <v>101</v>
      </c>
      <c r="B62" s="25">
        <v>2620</v>
      </c>
      <c r="C62" s="27">
        <v>360</v>
      </c>
      <c r="D62" s="82"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2">
        <v>0</v>
      </c>
      <c r="J62" s="89">
        <v>0</v>
      </c>
      <c r="K62" s="84" t="s">
        <v>37</v>
      </c>
      <c r="L62" s="84" t="s">
        <v>37</v>
      </c>
    </row>
    <row r="63" spans="1:12" ht="10.5" customHeight="1">
      <c r="A63" s="81" t="s">
        <v>99</v>
      </c>
      <c r="B63" s="25">
        <v>2630</v>
      </c>
      <c r="C63" s="27">
        <v>370</v>
      </c>
      <c r="D63" s="82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2">
        <v>0</v>
      </c>
      <c r="J63" s="89">
        <v>0</v>
      </c>
      <c r="K63" s="84" t="s">
        <v>37</v>
      </c>
      <c r="L63" s="84" t="s">
        <v>37</v>
      </c>
    </row>
    <row r="64" spans="1:12" ht="10.5" customHeight="1">
      <c r="A64" s="80" t="s">
        <v>87</v>
      </c>
      <c r="B64" s="8">
        <v>2700</v>
      </c>
      <c r="C64" s="28">
        <v>380</v>
      </c>
      <c r="D64" s="82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2">
        <v>0</v>
      </c>
      <c r="J64" s="89">
        <v>0</v>
      </c>
      <c r="K64" s="84" t="s">
        <v>37</v>
      </c>
      <c r="L64" s="84" t="s">
        <v>37</v>
      </c>
    </row>
    <row r="65" spans="1:12" ht="10.5" customHeight="1">
      <c r="A65" s="81" t="s">
        <v>17</v>
      </c>
      <c r="B65" s="25">
        <v>2710</v>
      </c>
      <c r="C65" s="27">
        <v>390</v>
      </c>
      <c r="D65" s="82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2">
        <v>0</v>
      </c>
      <c r="J65" s="89">
        <v>0</v>
      </c>
      <c r="K65" s="84" t="s">
        <v>37</v>
      </c>
      <c r="L65" s="84" t="s">
        <v>37</v>
      </c>
    </row>
    <row r="66" spans="1:12" ht="10.5" customHeight="1">
      <c r="A66" s="81" t="s">
        <v>18</v>
      </c>
      <c r="B66" s="25">
        <v>2720</v>
      </c>
      <c r="C66" s="27">
        <v>400</v>
      </c>
      <c r="D66" s="82"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2">
        <v>0</v>
      </c>
      <c r="J66" s="89">
        <v>0</v>
      </c>
      <c r="K66" s="84" t="s">
        <v>37</v>
      </c>
      <c r="L66" s="84" t="s">
        <v>37</v>
      </c>
    </row>
    <row r="67" spans="1:12" ht="10.5" customHeight="1">
      <c r="A67" s="81" t="s">
        <v>88</v>
      </c>
      <c r="B67" s="25">
        <v>2730</v>
      </c>
      <c r="C67" s="27">
        <v>410</v>
      </c>
      <c r="D67" s="82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2">
        <v>0</v>
      </c>
      <c r="J67" s="89">
        <v>0</v>
      </c>
      <c r="K67" s="84" t="s">
        <v>37</v>
      </c>
      <c r="L67" s="84" t="s">
        <v>37</v>
      </c>
    </row>
    <row r="68" spans="1:12" ht="10.5" customHeight="1">
      <c r="A68" s="80" t="s">
        <v>90</v>
      </c>
      <c r="B68" s="8">
        <v>2800</v>
      </c>
      <c r="C68" s="28">
        <v>420</v>
      </c>
      <c r="D68" s="82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2">
        <v>0</v>
      </c>
      <c r="J68" s="89">
        <v>0</v>
      </c>
      <c r="K68" s="84" t="s">
        <v>37</v>
      </c>
      <c r="L68" s="84" t="s">
        <v>37</v>
      </c>
    </row>
    <row r="69" spans="1:12" ht="10.5" customHeight="1">
      <c r="A69" s="79" t="s">
        <v>19</v>
      </c>
      <c r="B69" s="8">
        <v>3000</v>
      </c>
      <c r="C69" s="28">
        <v>430</v>
      </c>
      <c r="D69" s="82">
        <f>D70</f>
        <v>48356.25</v>
      </c>
      <c r="E69" s="84" t="s">
        <v>37</v>
      </c>
      <c r="F69" s="84" t="s">
        <v>37</v>
      </c>
      <c r="G69" s="84" t="s">
        <v>37</v>
      </c>
      <c r="H69" s="84" t="s">
        <v>37</v>
      </c>
      <c r="I69" s="82">
        <f>I70</f>
        <v>48356.25</v>
      </c>
      <c r="J69" s="89">
        <v>0</v>
      </c>
      <c r="K69" s="84" t="s">
        <v>37</v>
      </c>
      <c r="L69" s="84" t="s">
        <v>37</v>
      </c>
    </row>
    <row r="70" spans="1:12" ht="10.5" customHeight="1">
      <c r="A70" s="80" t="s">
        <v>20</v>
      </c>
      <c r="B70" s="8">
        <v>3100</v>
      </c>
      <c r="C70" s="28">
        <v>440</v>
      </c>
      <c r="D70" s="82">
        <f>D71</f>
        <v>48356.25</v>
      </c>
      <c r="E70" s="84" t="s">
        <v>37</v>
      </c>
      <c r="F70" s="84" t="s">
        <v>37</v>
      </c>
      <c r="G70" s="84" t="s">
        <v>37</v>
      </c>
      <c r="H70" s="84" t="s">
        <v>37</v>
      </c>
      <c r="I70" s="82">
        <f>I71</f>
        <v>48356.25</v>
      </c>
      <c r="J70" s="89">
        <v>0</v>
      </c>
      <c r="K70" s="84" t="s">
        <v>37</v>
      </c>
      <c r="L70" s="84" t="s">
        <v>37</v>
      </c>
    </row>
    <row r="71" spans="1:12" ht="10.5" customHeight="1">
      <c r="A71" s="81" t="s">
        <v>21</v>
      </c>
      <c r="B71" s="25">
        <v>3110</v>
      </c>
      <c r="C71" s="27">
        <v>450</v>
      </c>
      <c r="D71" s="82">
        <v>48356.25</v>
      </c>
      <c r="E71" s="84" t="s">
        <v>37</v>
      </c>
      <c r="F71" s="84" t="s">
        <v>37</v>
      </c>
      <c r="G71" s="84" t="s">
        <v>37</v>
      </c>
      <c r="H71" s="84" t="s">
        <v>37</v>
      </c>
      <c r="I71" s="82">
        <v>48356.25</v>
      </c>
      <c r="J71" s="89">
        <v>0</v>
      </c>
      <c r="K71" s="84" t="s">
        <v>37</v>
      </c>
      <c r="L71" s="84" t="s">
        <v>37</v>
      </c>
    </row>
    <row r="72" spans="1:12" ht="11.25" customHeight="1">
      <c r="A72" s="81" t="s">
        <v>22</v>
      </c>
      <c r="B72" s="25">
        <v>3120</v>
      </c>
      <c r="C72" s="27">
        <v>460</v>
      </c>
      <c r="D72" s="82">
        <v>0</v>
      </c>
      <c r="E72" s="84" t="s">
        <v>37</v>
      </c>
      <c r="F72" s="84" t="s">
        <v>37</v>
      </c>
      <c r="G72" s="84" t="s">
        <v>37</v>
      </c>
      <c r="H72" s="84" t="s">
        <v>37</v>
      </c>
      <c r="I72" s="82">
        <v>0</v>
      </c>
      <c r="J72" s="89">
        <v>0</v>
      </c>
      <c r="K72" s="84" t="s">
        <v>37</v>
      </c>
      <c r="L72" s="84" t="s">
        <v>37</v>
      </c>
    </row>
    <row r="73" spans="1:12" ht="10.5" customHeight="1">
      <c r="A73" s="75" t="s">
        <v>91</v>
      </c>
      <c r="B73" s="3">
        <v>3121</v>
      </c>
      <c r="C73" s="19">
        <v>470</v>
      </c>
      <c r="D73" s="82">
        <v>0</v>
      </c>
      <c r="E73" s="84" t="s">
        <v>37</v>
      </c>
      <c r="F73" s="84" t="s">
        <v>37</v>
      </c>
      <c r="G73" s="84" t="s">
        <v>37</v>
      </c>
      <c r="H73" s="84" t="s">
        <v>37</v>
      </c>
      <c r="I73" s="82">
        <v>0</v>
      </c>
      <c r="J73" s="89">
        <v>0</v>
      </c>
      <c r="K73" s="84" t="s">
        <v>37</v>
      </c>
      <c r="L73" s="84" t="s">
        <v>37</v>
      </c>
    </row>
    <row r="74" spans="1:12" ht="10.5" customHeight="1">
      <c r="A74" s="75" t="s">
        <v>150</v>
      </c>
      <c r="B74" s="3">
        <v>3122</v>
      </c>
      <c r="C74" s="19">
        <v>480</v>
      </c>
      <c r="D74" s="82"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2">
        <v>0</v>
      </c>
      <c r="J74" s="89">
        <v>0</v>
      </c>
      <c r="K74" s="84" t="s">
        <v>37</v>
      </c>
      <c r="L74" s="84" t="s">
        <v>37</v>
      </c>
    </row>
    <row r="75" spans="1:12" ht="10.5" customHeight="1">
      <c r="A75" s="81" t="s">
        <v>23</v>
      </c>
      <c r="B75" s="25">
        <v>3130</v>
      </c>
      <c r="C75" s="27">
        <v>490</v>
      </c>
      <c r="D75" s="82">
        <v>0</v>
      </c>
      <c r="E75" s="84" t="s">
        <v>37</v>
      </c>
      <c r="F75" s="84" t="s">
        <v>37</v>
      </c>
      <c r="G75" s="84" t="s">
        <v>37</v>
      </c>
      <c r="H75" s="84" t="s">
        <v>37</v>
      </c>
      <c r="I75" s="82">
        <v>0</v>
      </c>
      <c r="J75" s="89">
        <v>0</v>
      </c>
      <c r="K75" s="84" t="s">
        <v>37</v>
      </c>
      <c r="L75" s="84" t="s">
        <v>37</v>
      </c>
    </row>
    <row r="76" spans="1:12" ht="10.5" customHeight="1">
      <c r="A76" s="75" t="s">
        <v>102</v>
      </c>
      <c r="B76" s="3">
        <v>3131</v>
      </c>
      <c r="C76" s="19">
        <v>500</v>
      </c>
      <c r="D76" s="82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2">
        <v>0</v>
      </c>
      <c r="J76" s="89">
        <v>0</v>
      </c>
      <c r="K76" s="84" t="s">
        <v>37</v>
      </c>
      <c r="L76" s="84" t="s">
        <v>37</v>
      </c>
    </row>
    <row r="77" spans="1:12" ht="10.5" customHeight="1">
      <c r="A77" s="75" t="s">
        <v>24</v>
      </c>
      <c r="B77" s="3">
        <v>3132</v>
      </c>
      <c r="C77" s="19">
        <v>510</v>
      </c>
      <c r="D77" s="82">
        <v>0</v>
      </c>
      <c r="E77" s="84" t="s">
        <v>37</v>
      </c>
      <c r="F77" s="84" t="s">
        <v>37</v>
      </c>
      <c r="G77" s="84" t="s">
        <v>37</v>
      </c>
      <c r="H77" s="84" t="s">
        <v>37</v>
      </c>
      <c r="I77" s="82">
        <v>0</v>
      </c>
      <c r="J77" s="89">
        <v>0</v>
      </c>
      <c r="K77" s="84" t="s">
        <v>37</v>
      </c>
      <c r="L77" s="84" t="s">
        <v>37</v>
      </c>
    </row>
    <row r="78" spans="1:12" ht="10.5" customHeight="1">
      <c r="A78" s="81" t="s">
        <v>25</v>
      </c>
      <c r="B78" s="25">
        <v>3140</v>
      </c>
      <c r="C78" s="27">
        <v>520</v>
      </c>
      <c r="D78" s="82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2">
        <v>0</v>
      </c>
      <c r="J78" s="89">
        <v>0</v>
      </c>
      <c r="K78" s="84" t="s">
        <v>37</v>
      </c>
      <c r="L78" s="84" t="s">
        <v>37</v>
      </c>
    </row>
    <row r="79" spans="1:12" ht="10.5" customHeight="1">
      <c r="A79" s="75" t="s">
        <v>92</v>
      </c>
      <c r="B79" s="3">
        <v>3141</v>
      </c>
      <c r="C79" s="19">
        <v>530</v>
      </c>
      <c r="D79" s="82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2">
        <v>0</v>
      </c>
      <c r="J79" s="89">
        <v>0</v>
      </c>
      <c r="K79" s="84" t="s">
        <v>37</v>
      </c>
      <c r="L79" s="84" t="s">
        <v>37</v>
      </c>
    </row>
    <row r="80" spans="1:12" ht="10.5" customHeight="1">
      <c r="A80" s="75" t="s">
        <v>93</v>
      </c>
      <c r="B80" s="3">
        <v>3142</v>
      </c>
      <c r="C80" s="19">
        <v>540</v>
      </c>
      <c r="D80" s="82"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2">
        <v>0</v>
      </c>
      <c r="J80" s="89">
        <v>0</v>
      </c>
      <c r="K80" s="84" t="s">
        <v>37</v>
      </c>
      <c r="L80" s="84" t="s">
        <v>37</v>
      </c>
    </row>
    <row r="81" spans="1:12" ht="10.5" customHeight="1">
      <c r="A81" s="75" t="s">
        <v>26</v>
      </c>
      <c r="B81" s="3">
        <v>3143</v>
      </c>
      <c r="C81" s="19">
        <v>550</v>
      </c>
      <c r="D81" s="82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2">
        <v>0</v>
      </c>
      <c r="J81" s="89">
        <v>0</v>
      </c>
      <c r="K81" s="84" t="s">
        <v>37</v>
      </c>
      <c r="L81" s="84" t="s">
        <v>37</v>
      </c>
    </row>
    <row r="82" spans="1:12" ht="10.5" customHeight="1">
      <c r="A82" s="81" t="s">
        <v>27</v>
      </c>
      <c r="B82" s="25">
        <v>3150</v>
      </c>
      <c r="C82" s="27">
        <v>560</v>
      </c>
      <c r="D82" s="82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2">
        <v>0</v>
      </c>
      <c r="J82" s="89">
        <v>0</v>
      </c>
      <c r="K82" s="84" t="s">
        <v>37</v>
      </c>
      <c r="L82" s="84" t="s">
        <v>37</v>
      </c>
    </row>
    <row r="83" spans="1:12" ht="10.5" customHeight="1">
      <c r="A83" s="81" t="s">
        <v>131</v>
      </c>
      <c r="B83" s="25">
        <v>3160</v>
      </c>
      <c r="C83" s="27">
        <v>570</v>
      </c>
      <c r="D83" s="82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2">
        <v>0</v>
      </c>
      <c r="J83" s="89">
        <v>0</v>
      </c>
      <c r="K83" s="84" t="s">
        <v>37</v>
      </c>
      <c r="L83" s="84" t="s">
        <v>37</v>
      </c>
    </row>
    <row r="84" spans="1:12" ht="10.5" customHeight="1">
      <c r="A84" s="80" t="s">
        <v>29</v>
      </c>
      <c r="B84" s="8">
        <v>3200</v>
      </c>
      <c r="C84" s="28">
        <v>580</v>
      </c>
      <c r="D84" s="82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2">
        <v>0</v>
      </c>
      <c r="J84" s="89">
        <v>0</v>
      </c>
      <c r="K84" s="84" t="s">
        <v>37</v>
      </c>
      <c r="L84" s="84" t="s">
        <v>37</v>
      </c>
    </row>
    <row r="85" spans="1:12" ht="10.5" customHeight="1">
      <c r="A85" s="81" t="s">
        <v>30</v>
      </c>
      <c r="B85" s="25">
        <v>3210</v>
      </c>
      <c r="C85" s="27">
        <v>590</v>
      </c>
      <c r="D85" s="82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2">
        <v>0</v>
      </c>
      <c r="J85" s="89">
        <v>0</v>
      </c>
      <c r="K85" s="84" t="s">
        <v>37</v>
      </c>
      <c r="L85" s="84" t="s">
        <v>37</v>
      </c>
    </row>
    <row r="86" spans="1:12" ht="10.5" customHeight="1">
      <c r="A86" s="81" t="s">
        <v>31</v>
      </c>
      <c r="B86" s="25">
        <v>3220</v>
      </c>
      <c r="C86" s="27">
        <v>600</v>
      </c>
      <c r="D86" s="82"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2">
        <v>0</v>
      </c>
      <c r="J86" s="89">
        <v>0</v>
      </c>
      <c r="K86" s="84" t="s">
        <v>37</v>
      </c>
      <c r="L86" s="84" t="s">
        <v>37</v>
      </c>
    </row>
    <row r="87" spans="1:12" ht="11.25" customHeight="1">
      <c r="A87" s="81" t="s">
        <v>103</v>
      </c>
      <c r="B87" s="25">
        <v>3230</v>
      </c>
      <c r="C87" s="27">
        <v>610</v>
      </c>
      <c r="D87" s="82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2">
        <v>0</v>
      </c>
      <c r="J87" s="89">
        <v>0</v>
      </c>
      <c r="K87" s="84" t="s">
        <v>37</v>
      </c>
      <c r="L87" s="84" t="s">
        <v>37</v>
      </c>
    </row>
    <row r="88" spans="1:12" ht="10.5" customHeight="1">
      <c r="A88" s="81" t="s">
        <v>32</v>
      </c>
      <c r="B88" s="25">
        <v>3240</v>
      </c>
      <c r="C88" s="27">
        <v>620</v>
      </c>
      <c r="D88" s="82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2">
        <v>0</v>
      </c>
      <c r="J88" s="89">
        <v>0</v>
      </c>
      <c r="K88" s="84" t="s">
        <v>37</v>
      </c>
      <c r="L88" s="84" t="s">
        <v>37</v>
      </c>
    </row>
    <row r="89" spans="1:12" ht="10.5" customHeight="1">
      <c r="A89" s="79" t="s">
        <v>68</v>
      </c>
      <c r="B89" s="8">
        <v>4100</v>
      </c>
      <c r="C89" s="28">
        <v>630</v>
      </c>
      <c r="D89" s="82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2">
        <v>0</v>
      </c>
      <c r="J89" s="89">
        <v>0</v>
      </c>
      <c r="K89" s="84" t="s">
        <v>37</v>
      </c>
      <c r="L89" s="84" t="s">
        <v>37</v>
      </c>
    </row>
    <row r="90" spans="1:12" ht="11.25" customHeight="1">
      <c r="A90" s="81" t="s">
        <v>33</v>
      </c>
      <c r="B90" s="25">
        <v>4110</v>
      </c>
      <c r="C90" s="27">
        <v>640</v>
      </c>
      <c r="D90" s="82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2">
        <v>0</v>
      </c>
      <c r="J90" s="89">
        <v>0</v>
      </c>
      <c r="K90" s="84" t="s">
        <v>37</v>
      </c>
      <c r="L90" s="84" t="s">
        <v>37</v>
      </c>
    </row>
    <row r="91" spans="1:12" ht="10.5" customHeight="1">
      <c r="A91" s="75" t="s">
        <v>139</v>
      </c>
      <c r="B91" s="3">
        <v>4111</v>
      </c>
      <c r="C91" s="19">
        <v>650</v>
      </c>
      <c r="D91" s="82">
        <v>0</v>
      </c>
      <c r="E91" s="84" t="s">
        <v>37</v>
      </c>
      <c r="F91" s="84" t="s">
        <v>37</v>
      </c>
      <c r="G91" s="84" t="s">
        <v>37</v>
      </c>
      <c r="H91" s="84" t="s">
        <v>37</v>
      </c>
      <c r="I91" s="82">
        <v>0</v>
      </c>
      <c r="J91" s="89">
        <v>0</v>
      </c>
      <c r="K91" s="84" t="s">
        <v>37</v>
      </c>
      <c r="L91" s="84" t="s">
        <v>37</v>
      </c>
    </row>
    <row r="92" spans="1:12" ht="10.5" customHeight="1">
      <c r="A92" s="75" t="s">
        <v>138</v>
      </c>
      <c r="B92" s="3">
        <v>4112</v>
      </c>
      <c r="C92" s="19">
        <v>660</v>
      </c>
      <c r="D92" s="82">
        <v>0</v>
      </c>
      <c r="E92" s="84" t="s">
        <v>37</v>
      </c>
      <c r="F92" s="84" t="s">
        <v>37</v>
      </c>
      <c r="G92" s="84" t="s">
        <v>37</v>
      </c>
      <c r="H92" s="84" t="s">
        <v>37</v>
      </c>
      <c r="I92" s="82">
        <v>0</v>
      </c>
      <c r="J92" s="89">
        <v>0</v>
      </c>
      <c r="K92" s="84" t="s">
        <v>37</v>
      </c>
      <c r="L92" s="84" t="s">
        <v>37</v>
      </c>
    </row>
    <row r="93" spans="1:12" ht="11.25" customHeight="1">
      <c r="A93" s="75" t="s">
        <v>35</v>
      </c>
      <c r="B93" s="3">
        <v>4113</v>
      </c>
      <c r="C93" s="19">
        <v>670</v>
      </c>
      <c r="D93" s="82">
        <v>0</v>
      </c>
      <c r="E93" s="84" t="s">
        <v>37</v>
      </c>
      <c r="F93" s="84" t="s">
        <v>37</v>
      </c>
      <c r="G93" s="84" t="s">
        <v>37</v>
      </c>
      <c r="H93" s="84" t="s">
        <v>37</v>
      </c>
      <c r="I93" s="82">
        <v>0</v>
      </c>
      <c r="J93" s="89">
        <v>0</v>
      </c>
      <c r="K93" s="84" t="s">
        <v>37</v>
      </c>
      <c r="L93" s="84" t="s">
        <v>37</v>
      </c>
    </row>
    <row r="94" spans="1:12" ht="10.5" customHeight="1">
      <c r="A94" s="79" t="s">
        <v>69</v>
      </c>
      <c r="B94" s="8">
        <v>4200</v>
      </c>
      <c r="C94" s="28">
        <v>680</v>
      </c>
      <c r="D94" s="82">
        <v>0</v>
      </c>
      <c r="E94" s="84" t="s">
        <v>37</v>
      </c>
      <c r="F94" s="84" t="s">
        <v>37</v>
      </c>
      <c r="G94" s="84" t="s">
        <v>37</v>
      </c>
      <c r="H94" s="84" t="s">
        <v>37</v>
      </c>
      <c r="I94" s="82">
        <v>0</v>
      </c>
      <c r="J94" s="89">
        <v>0</v>
      </c>
      <c r="K94" s="84" t="s">
        <v>37</v>
      </c>
      <c r="L94" s="84" t="s">
        <v>37</v>
      </c>
    </row>
    <row r="95" spans="1:12" ht="11.25" customHeight="1">
      <c r="A95" s="81" t="s">
        <v>36</v>
      </c>
      <c r="B95" s="25">
        <v>4210</v>
      </c>
      <c r="C95" s="27">
        <v>690</v>
      </c>
      <c r="D95" s="82">
        <v>0</v>
      </c>
      <c r="E95" s="84" t="s">
        <v>37</v>
      </c>
      <c r="F95" s="84" t="s">
        <v>37</v>
      </c>
      <c r="G95" s="84" t="s">
        <v>37</v>
      </c>
      <c r="H95" s="84" t="s">
        <v>37</v>
      </c>
      <c r="I95" s="82">
        <v>0</v>
      </c>
      <c r="J95" s="89">
        <v>0</v>
      </c>
      <c r="K95" s="84" t="s">
        <v>37</v>
      </c>
      <c r="L95" s="84" t="s">
        <v>37</v>
      </c>
    </row>
    <row r="96" spans="1:11" ht="2.25" customHeight="1">
      <c r="A96" s="58"/>
      <c r="B96" s="49"/>
      <c r="C96" s="50"/>
      <c r="D96" s="59"/>
      <c r="E96" s="52"/>
      <c r="F96" s="52"/>
      <c r="G96" s="52"/>
      <c r="H96" s="52"/>
      <c r="I96" s="59"/>
      <c r="J96" s="59"/>
      <c r="K96" s="52"/>
    </row>
    <row r="97" spans="1:11" ht="12" customHeight="1">
      <c r="A97" s="117"/>
      <c r="B97" s="117"/>
      <c r="C97" s="117"/>
      <c r="D97" s="117"/>
      <c r="E97" s="52"/>
      <c r="F97" s="52"/>
      <c r="G97" s="52"/>
      <c r="H97" s="52"/>
      <c r="I97" s="51"/>
      <c r="J97" s="51"/>
      <c r="K97" s="52"/>
    </row>
    <row r="98" spans="1:11" ht="12.75">
      <c r="A98" s="110" t="s">
        <v>156</v>
      </c>
      <c r="B98" s="110"/>
      <c r="C98" s="110"/>
      <c r="D98" s="110"/>
      <c r="E98" s="2"/>
      <c r="F98" s="2"/>
      <c r="G98" s="2"/>
      <c r="H98" s="1"/>
      <c r="J98" s="109" t="s">
        <v>155</v>
      </c>
      <c r="K98" s="109"/>
    </row>
    <row r="99" spans="1:11" ht="11.25" customHeight="1">
      <c r="A99" s="61" t="s">
        <v>166</v>
      </c>
      <c r="B99" s="60"/>
      <c r="C99" s="60"/>
      <c r="D99" s="60"/>
      <c r="E99" s="118" t="s">
        <v>129</v>
      </c>
      <c r="F99" s="118"/>
      <c r="G99" s="118"/>
      <c r="H99" s="1"/>
      <c r="J99" s="118" t="s">
        <v>130</v>
      </c>
      <c r="K99" s="118"/>
    </row>
    <row r="100" spans="1:11" ht="21" customHeight="1">
      <c r="A100" s="38" t="s">
        <v>133</v>
      </c>
      <c r="B100" s="38"/>
      <c r="E100" s="2"/>
      <c r="F100" s="2"/>
      <c r="G100" s="2"/>
      <c r="J100" s="109" t="s">
        <v>38</v>
      </c>
      <c r="K100" s="109"/>
    </row>
    <row r="101" spans="1:11" ht="12.75" customHeight="1">
      <c r="A101" s="65" t="s">
        <v>196</v>
      </c>
      <c r="E101" s="118" t="s">
        <v>129</v>
      </c>
      <c r="F101" s="118"/>
      <c r="G101" s="118"/>
      <c r="H101" s="30"/>
      <c r="I101" s="30"/>
      <c r="J101" s="118" t="s">
        <v>130</v>
      </c>
      <c r="K101" s="118"/>
    </row>
    <row r="102" spans="1:10" ht="10.5" customHeight="1">
      <c r="A102" s="64"/>
      <c r="H102" s="30"/>
      <c r="I102" s="30"/>
      <c r="J102" s="30"/>
    </row>
    <row r="103" ht="12.75">
      <c r="A103" s="64"/>
    </row>
  </sheetData>
  <mergeCells count="45">
    <mergeCell ref="B11:J11"/>
    <mergeCell ref="B12:J12"/>
    <mergeCell ref="F13:L13"/>
    <mergeCell ref="K11:L11"/>
    <mergeCell ref="K12:L12"/>
    <mergeCell ref="H21:H22"/>
    <mergeCell ref="I21:J21"/>
    <mergeCell ref="E99:G99"/>
    <mergeCell ref="E101:G101"/>
    <mergeCell ref="J98:K98"/>
    <mergeCell ref="J99:K99"/>
    <mergeCell ref="J100:K100"/>
    <mergeCell ref="J101:K101"/>
    <mergeCell ref="A21:A22"/>
    <mergeCell ref="B21:B22"/>
    <mergeCell ref="C21:C22"/>
    <mergeCell ref="D21:D22"/>
    <mergeCell ref="F15:L15"/>
    <mergeCell ref="A16:F16"/>
    <mergeCell ref="G16:L16"/>
    <mergeCell ref="G19:K19"/>
    <mergeCell ref="H1:L1"/>
    <mergeCell ref="H2:L2"/>
    <mergeCell ref="H3:L3"/>
    <mergeCell ref="H4:L4"/>
    <mergeCell ref="A5:K5"/>
    <mergeCell ref="A20:K20"/>
    <mergeCell ref="A17:F17"/>
    <mergeCell ref="A18:F18"/>
    <mergeCell ref="G17:L17"/>
    <mergeCell ref="G18:L18"/>
    <mergeCell ref="A15:E15"/>
    <mergeCell ref="A6:L6"/>
    <mergeCell ref="B8:G8"/>
    <mergeCell ref="A7:L7"/>
    <mergeCell ref="K8:L8"/>
    <mergeCell ref="K10:L10"/>
    <mergeCell ref="B10:J10"/>
    <mergeCell ref="A98:D98"/>
    <mergeCell ref="E21:F21"/>
    <mergeCell ref="K21:L21"/>
    <mergeCell ref="A48:L48"/>
    <mergeCell ref="G21:G22"/>
    <mergeCell ref="A97:D97"/>
    <mergeCell ref="F14:L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A101" sqref="A101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0.75390625" style="0" customWidth="1"/>
    <col min="6" max="6" width="7.125" style="0" customWidth="1"/>
    <col min="7" max="7" width="7.375" style="0" customWidth="1"/>
    <col min="8" max="8" width="9.25390625" style="0" customWidth="1"/>
    <col min="9" max="9" width="10.875" style="0" customWidth="1"/>
    <col min="10" max="10" width="13.375" style="0" customWidth="1"/>
    <col min="11" max="11" width="11.2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4"/>
      <c r="B1" s="14"/>
      <c r="C1" s="14"/>
      <c r="D1" s="14"/>
      <c r="E1" s="14"/>
      <c r="F1" s="14"/>
      <c r="G1" s="14"/>
      <c r="H1" s="14"/>
      <c r="I1" s="95" t="s">
        <v>70</v>
      </c>
      <c r="J1" s="95"/>
      <c r="K1" s="95"/>
      <c r="L1" s="95"/>
      <c r="M1" s="95"/>
    </row>
    <row r="2" spans="1:13" ht="9.75" customHeight="1">
      <c r="A2" s="14"/>
      <c r="B2" s="14"/>
      <c r="C2" s="14"/>
      <c r="D2" s="14"/>
      <c r="E2" s="14"/>
      <c r="F2" s="14"/>
      <c r="G2" s="14"/>
      <c r="H2" s="14"/>
      <c r="I2" s="95" t="s">
        <v>160</v>
      </c>
      <c r="J2" s="95"/>
      <c r="K2" s="95"/>
      <c r="L2" s="95"/>
      <c r="M2" s="95"/>
    </row>
    <row r="3" spans="1:13" ht="10.5" customHeight="1">
      <c r="A3" s="14"/>
      <c r="B3" s="14"/>
      <c r="C3" s="14"/>
      <c r="D3" s="14"/>
      <c r="E3" s="14"/>
      <c r="F3" s="14"/>
      <c r="G3" s="14"/>
      <c r="H3" s="14"/>
      <c r="I3" s="95" t="s">
        <v>173</v>
      </c>
      <c r="J3" s="95"/>
      <c r="K3" s="95"/>
      <c r="L3" s="95"/>
      <c r="M3" s="95"/>
    </row>
    <row r="4" spans="1:13" ht="10.5" customHeight="1">
      <c r="A4" s="14"/>
      <c r="B4" s="14"/>
      <c r="C4" s="14"/>
      <c r="D4" s="14"/>
      <c r="E4" s="14"/>
      <c r="F4" s="14"/>
      <c r="G4" s="14"/>
      <c r="H4" s="14"/>
      <c r="I4" s="95" t="s">
        <v>161</v>
      </c>
      <c r="J4" s="95"/>
      <c r="K4" s="95"/>
      <c r="L4" s="95"/>
      <c r="M4" s="95"/>
    </row>
    <row r="5" spans="1:13" ht="12.75" customHeight="1">
      <c r="A5" s="97" t="s">
        <v>43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1.25" customHeight="1">
      <c r="A6" s="98" t="s">
        <v>65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2" customHeight="1">
      <c r="A7" s="32"/>
      <c r="B7" s="32"/>
      <c r="C7" s="32"/>
      <c r="D7" s="33"/>
      <c r="E7" s="141" t="s">
        <v>192</v>
      </c>
      <c r="F7" s="141"/>
      <c r="G7" s="141"/>
      <c r="H7" s="141"/>
      <c r="I7" s="32"/>
      <c r="J7" s="32"/>
      <c r="K7" s="32"/>
      <c r="L7" s="140" t="s">
        <v>45</v>
      </c>
      <c r="M7" s="140"/>
    </row>
    <row r="8" spans="1:13" ht="3" customHeight="1">
      <c r="A8" s="32"/>
      <c r="B8" s="32"/>
      <c r="C8" s="32"/>
      <c r="D8" s="33"/>
      <c r="E8" s="34"/>
      <c r="F8" s="32"/>
      <c r="G8" s="32"/>
      <c r="H8" s="32"/>
      <c r="I8" s="32"/>
      <c r="J8" s="32"/>
      <c r="K8" s="32"/>
      <c r="L8" s="140"/>
      <c r="M8" s="140"/>
    </row>
    <row r="9" spans="1:12" ht="3" customHeight="1">
      <c r="A9" s="32"/>
      <c r="B9" s="32"/>
      <c r="C9" s="32"/>
      <c r="D9" s="33"/>
      <c r="E9" s="34"/>
      <c r="F9" s="32"/>
      <c r="G9" s="32"/>
      <c r="H9" s="32"/>
      <c r="I9" s="32"/>
      <c r="J9" s="32"/>
      <c r="K9" s="32"/>
      <c r="L9" s="32"/>
    </row>
    <row r="10" spans="1:13" ht="12" customHeight="1">
      <c r="A10" s="54" t="s">
        <v>126</v>
      </c>
      <c r="B10" s="45"/>
      <c r="C10" s="15"/>
      <c r="D10" s="96" t="s">
        <v>181</v>
      </c>
      <c r="E10" s="99"/>
      <c r="F10" s="99"/>
      <c r="G10" s="99"/>
      <c r="H10" s="99"/>
      <c r="I10" s="99"/>
      <c r="J10" s="99"/>
      <c r="K10" s="99"/>
      <c r="L10" s="115">
        <v>23568683</v>
      </c>
      <c r="M10" s="115"/>
    </row>
    <row r="11" spans="1:13" ht="12" customHeight="1">
      <c r="A11" s="53" t="s">
        <v>121</v>
      </c>
      <c r="B11" s="45"/>
      <c r="C11" s="16"/>
      <c r="D11" s="102" t="s">
        <v>182</v>
      </c>
      <c r="E11" s="103"/>
      <c r="F11" s="103"/>
      <c r="G11" s="103"/>
      <c r="H11" s="103"/>
      <c r="I11" s="103"/>
      <c r="J11" s="103"/>
      <c r="K11" s="103"/>
      <c r="L11" s="115">
        <v>3211500000</v>
      </c>
      <c r="M11" s="115"/>
    </row>
    <row r="12" spans="1:13" ht="10.5" customHeight="1">
      <c r="A12" s="104" t="s">
        <v>122</v>
      </c>
      <c r="B12" s="104"/>
      <c r="C12" s="16"/>
      <c r="D12" s="102" t="s">
        <v>180</v>
      </c>
      <c r="E12" s="103"/>
      <c r="F12" s="103"/>
      <c r="G12" s="103"/>
      <c r="H12" s="103"/>
      <c r="I12" s="103"/>
      <c r="J12" s="103"/>
      <c r="K12" s="103"/>
      <c r="L12" s="115">
        <v>420</v>
      </c>
      <c r="M12" s="115"/>
    </row>
    <row r="13" spans="1:13" ht="11.25" customHeight="1">
      <c r="A13" s="53" t="s">
        <v>123</v>
      </c>
      <c r="B13" s="45"/>
      <c r="C13" s="45"/>
      <c r="D13" s="45"/>
      <c r="E13" s="45"/>
      <c r="F13" s="105"/>
      <c r="G13" s="105"/>
      <c r="H13" s="105"/>
      <c r="I13" s="105"/>
      <c r="J13" s="105"/>
      <c r="K13" s="105"/>
      <c r="L13" s="105"/>
      <c r="M13" s="105"/>
    </row>
    <row r="14" spans="1:13" ht="11.25" customHeight="1">
      <c r="A14" s="53" t="s">
        <v>124</v>
      </c>
      <c r="B14" s="53"/>
      <c r="C14" s="53"/>
      <c r="D14" s="53"/>
      <c r="E14" s="53"/>
      <c r="F14" s="116"/>
      <c r="G14" s="116"/>
      <c r="H14" s="116"/>
      <c r="I14" s="116"/>
      <c r="J14" s="116"/>
      <c r="K14" s="116"/>
      <c r="L14" s="116"/>
      <c r="M14" s="116"/>
    </row>
    <row r="15" spans="1:13" ht="12" customHeight="1">
      <c r="A15" s="104" t="s">
        <v>125</v>
      </c>
      <c r="B15" s="104"/>
      <c r="C15" s="104"/>
      <c r="D15" s="104"/>
      <c r="E15" s="104"/>
      <c r="F15" s="106" t="s">
        <v>134</v>
      </c>
      <c r="G15" s="106"/>
      <c r="H15" s="106"/>
      <c r="I15" s="106"/>
      <c r="J15" s="106"/>
      <c r="K15" s="106"/>
      <c r="L15" s="106"/>
      <c r="M15" s="106"/>
    </row>
    <row r="16" spans="1:15" ht="10.5" customHeight="1">
      <c r="A16" s="104" t="s">
        <v>127</v>
      </c>
      <c r="B16" s="104"/>
      <c r="C16" s="104"/>
      <c r="D16" s="104"/>
      <c r="E16" s="104"/>
      <c r="F16" s="104"/>
      <c r="G16" s="104"/>
      <c r="H16" s="142" t="s">
        <v>157</v>
      </c>
      <c r="I16" s="142"/>
      <c r="J16" s="142"/>
      <c r="K16" s="142"/>
      <c r="L16" s="142"/>
      <c r="M16" s="142"/>
      <c r="N16" s="16"/>
      <c r="O16" s="16"/>
    </row>
    <row r="17" spans="1:13" ht="11.25" customHeight="1">
      <c r="A17" s="104" t="s">
        <v>128</v>
      </c>
      <c r="B17" s="104"/>
      <c r="C17" s="104"/>
      <c r="D17" s="104"/>
      <c r="E17" s="104"/>
      <c r="F17" s="104"/>
      <c r="G17" s="104"/>
      <c r="H17" s="142" t="s">
        <v>158</v>
      </c>
      <c r="I17" s="142"/>
      <c r="J17" s="142"/>
      <c r="K17" s="142"/>
      <c r="L17" s="142"/>
      <c r="M17" s="142"/>
    </row>
    <row r="18" spans="1:13" ht="11.25" customHeight="1">
      <c r="A18" s="104" t="s">
        <v>162</v>
      </c>
      <c r="B18" s="104"/>
      <c r="C18" s="104"/>
      <c r="D18" s="104"/>
      <c r="E18" s="104"/>
      <c r="F18" s="104"/>
      <c r="G18" s="104"/>
      <c r="H18" s="143" t="s">
        <v>191</v>
      </c>
      <c r="I18" s="143"/>
      <c r="J18" s="143"/>
      <c r="K18" s="143"/>
      <c r="L18" s="143"/>
      <c r="M18" s="143"/>
    </row>
    <row r="19" spans="1:12" ht="11.25" customHeight="1">
      <c r="A19" s="45" t="s">
        <v>195</v>
      </c>
      <c r="B19" s="45"/>
      <c r="C19" s="45"/>
      <c r="D19" s="45"/>
      <c r="E19" s="45"/>
      <c r="F19" s="103"/>
      <c r="G19" s="103"/>
      <c r="H19" s="103"/>
      <c r="I19" s="103"/>
      <c r="J19" s="103"/>
      <c r="K19" s="103"/>
      <c r="L19" s="103"/>
    </row>
    <row r="20" spans="1:12" ht="11.25" customHeight="1">
      <c r="A20" s="104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3" ht="21.75" customHeight="1">
      <c r="A21" s="157" t="s">
        <v>6</v>
      </c>
      <c r="B21" s="155" t="s">
        <v>105</v>
      </c>
      <c r="C21" s="155" t="s">
        <v>115</v>
      </c>
      <c r="D21" s="155" t="s">
        <v>71</v>
      </c>
      <c r="E21" s="155" t="s">
        <v>73</v>
      </c>
      <c r="F21" s="153" t="s">
        <v>72</v>
      </c>
      <c r="G21" s="154"/>
      <c r="H21" s="155" t="s">
        <v>66</v>
      </c>
      <c r="I21" s="155" t="s">
        <v>74</v>
      </c>
      <c r="J21" s="153" t="s">
        <v>106</v>
      </c>
      <c r="K21" s="154"/>
      <c r="L21" s="153" t="s">
        <v>75</v>
      </c>
      <c r="M21" s="154"/>
    </row>
    <row r="22" spans="1:13" ht="63" customHeight="1">
      <c r="A22" s="158"/>
      <c r="B22" s="156"/>
      <c r="C22" s="156"/>
      <c r="D22" s="156"/>
      <c r="E22" s="156"/>
      <c r="F22" s="46" t="s">
        <v>59</v>
      </c>
      <c r="G22" s="68" t="s">
        <v>136</v>
      </c>
      <c r="H22" s="156"/>
      <c r="I22" s="156"/>
      <c r="J22" s="46" t="s">
        <v>59</v>
      </c>
      <c r="K22" s="68" t="s">
        <v>137</v>
      </c>
      <c r="L22" s="46" t="s">
        <v>59</v>
      </c>
      <c r="M22" s="68" t="s">
        <v>136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21" t="s">
        <v>46</v>
      </c>
      <c r="D24" s="82">
        <f>D63</f>
        <v>177800</v>
      </c>
      <c r="E24" s="82">
        <v>177800</v>
      </c>
      <c r="F24" s="82" t="s">
        <v>39</v>
      </c>
      <c r="G24" s="82">
        <v>0</v>
      </c>
      <c r="H24" s="82" t="s">
        <v>39</v>
      </c>
      <c r="I24" s="82">
        <f>I63</f>
        <v>177769.68</v>
      </c>
      <c r="J24" s="82">
        <f>J63</f>
        <v>177769.68</v>
      </c>
      <c r="K24" s="82">
        <v>0</v>
      </c>
      <c r="L24" s="82">
        <f>I24-J24</f>
        <v>0</v>
      </c>
      <c r="M24" s="82">
        <v>0</v>
      </c>
    </row>
    <row r="25" spans="1:13" ht="11.25" customHeight="1">
      <c r="A25" s="3" t="s">
        <v>118</v>
      </c>
      <c r="B25" s="8"/>
      <c r="C25" s="21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1.25" customHeight="1">
      <c r="A26" s="8" t="s">
        <v>119</v>
      </c>
      <c r="B26" s="8">
        <v>2000</v>
      </c>
      <c r="C26" s="21" t="s">
        <v>47</v>
      </c>
      <c r="D26" s="82">
        <v>0</v>
      </c>
      <c r="E26" s="82">
        <v>0</v>
      </c>
      <c r="F26" s="82" t="s">
        <v>39</v>
      </c>
      <c r="G26" s="82">
        <v>0</v>
      </c>
      <c r="H26" s="82" t="s">
        <v>39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</row>
    <row r="27" spans="1:13" ht="11.25" customHeight="1">
      <c r="A27" s="9" t="s">
        <v>109</v>
      </c>
      <c r="B27" s="8">
        <v>2100</v>
      </c>
      <c r="C27" s="21" t="s">
        <v>48</v>
      </c>
      <c r="D27" s="82">
        <v>0</v>
      </c>
      <c r="E27" s="82">
        <v>0</v>
      </c>
      <c r="F27" s="82" t="s">
        <v>39</v>
      </c>
      <c r="G27" s="82">
        <v>0</v>
      </c>
      <c r="H27" s="82" t="s">
        <v>39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</row>
    <row r="28" spans="1:13" ht="10.5" customHeight="1">
      <c r="A28" s="24" t="s">
        <v>94</v>
      </c>
      <c r="B28" s="25">
        <v>2110</v>
      </c>
      <c r="C28" s="23" t="s">
        <v>49</v>
      </c>
      <c r="D28" s="82">
        <v>0</v>
      </c>
      <c r="E28" s="82">
        <v>0</v>
      </c>
      <c r="F28" s="82" t="s">
        <v>39</v>
      </c>
      <c r="G28" s="82">
        <v>0</v>
      </c>
      <c r="H28" s="82" t="s">
        <v>39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</row>
    <row r="29" spans="1:13" ht="11.25" customHeight="1">
      <c r="A29" s="4" t="s">
        <v>7</v>
      </c>
      <c r="B29" s="3">
        <v>2111</v>
      </c>
      <c r="C29" s="22" t="s">
        <v>50</v>
      </c>
      <c r="D29" s="82">
        <v>0</v>
      </c>
      <c r="E29" s="82">
        <v>0</v>
      </c>
      <c r="F29" s="82" t="s">
        <v>39</v>
      </c>
      <c r="G29" s="82">
        <v>0</v>
      </c>
      <c r="H29" s="82" t="s">
        <v>39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</row>
    <row r="30" spans="1:13" ht="11.25" customHeight="1">
      <c r="A30" s="4" t="s">
        <v>110</v>
      </c>
      <c r="B30" s="3">
        <v>2112</v>
      </c>
      <c r="C30" s="22" t="s">
        <v>51</v>
      </c>
      <c r="D30" s="82">
        <v>0</v>
      </c>
      <c r="E30" s="82">
        <v>0</v>
      </c>
      <c r="F30" s="82" t="s">
        <v>39</v>
      </c>
      <c r="G30" s="82">
        <v>0</v>
      </c>
      <c r="H30" s="82" t="s">
        <v>39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</row>
    <row r="31" spans="1:13" ht="11.25" customHeight="1">
      <c r="A31" s="24" t="s">
        <v>84</v>
      </c>
      <c r="B31" s="25">
        <v>2120</v>
      </c>
      <c r="C31" s="23" t="s">
        <v>52</v>
      </c>
      <c r="D31" s="82">
        <v>0</v>
      </c>
      <c r="E31" s="82">
        <v>0</v>
      </c>
      <c r="F31" s="82" t="s">
        <v>39</v>
      </c>
      <c r="G31" s="82">
        <v>0</v>
      </c>
      <c r="H31" s="82" t="s">
        <v>39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1.25" customHeight="1">
      <c r="A32" s="9" t="s">
        <v>85</v>
      </c>
      <c r="B32" s="8">
        <v>2200</v>
      </c>
      <c r="C32" s="21" t="s">
        <v>53</v>
      </c>
      <c r="D32" s="82">
        <v>0</v>
      </c>
      <c r="E32" s="82">
        <v>0</v>
      </c>
      <c r="F32" s="82" t="s">
        <v>39</v>
      </c>
      <c r="G32" s="82">
        <v>0</v>
      </c>
      <c r="H32" s="82" t="s">
        <v>39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1.25" customHeight="1">
      <c r="A33" s="24" t="s">
        <v>95</v>
      </c>
      <c r="B33" s="25">
        <v>2210</v>
      </c>
      <c r="C33" s="23" t="s">
        <v>54</v>
      </c>
      <c r="D33" s="82">
        <v>0</v>
      </c>
      <c r="E33" s="82">
        <v>0</v>
      </c>
      <c r="F33" s="82" t="s">
        <v>39</v>
      </c>
      <c r="G33" s="82">
        <v>0</v>
      </c>
      <c r="H33" s="82" t="s">
        <v>39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</row>
    <row r="34" spans="1:13" ht="11.25" customHeight="1">
      <c r="A34" s="24" t="s">
        <v>8</v>
      </c>
      <c r="B34" s="25">
        <v>2220</v>
      </c>
      <c r="C34" s="23" t="s">
        <v>55</v>
      </c>
      <c r="D34" s="82">
        <v>0</v>
      </c>
      <c r="E34" s="82">
        <v>0</v>
      </c>
      <c r="F34" s="82" t="s">
        <v>39</v>
      </c>
      <c r="G34" s="82">
        <v>0</v>
      </c>
      <c r="H34" s="82" t="s">
        <v>39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</row>
    <row r="35" spans="1:13" ht="11.25" customHeight="1">
      <c r="A35" s="24" t="s">
        <v>9</v>
      </c>
      <c r="B35" s="25">
        <v>2230</v>
      </c>
      <c r="C35" s="26">
        <v>110</v>
      </c>
      <c r="D35" s="82">
        <v>0</v>
      </c>
      <c r="E35" s="82">
        <v>0</v>
      </c>
      <c r="F35" s="82" t="s">
        <v>39</v>
      </c>
      <c r="G35" s="82">
        <v>0</v>
      </c>
      <c r="H35" s="82" t="s">
        <v>39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</row>
    <row r="36" spans="1:13" ht="11.25" customHeight="1">
      <c r="A36" s="24" t="s">
        <v>67</v>
      </c>
      <c r="B36" s="25">
        <v>2240</v>
      </c>
      <c r="C36" s="26">
        <v>120</v>
      </c>
      <c r="D36" s="82">
        <v>0</v>
      </c>
      <c r="E36" s="82">
        <v>0</v>
      </c>
      <c r="F36" s="82" t="s">
        <v>39</v>
      </c>
      <c r="G36" s="82">
        <v>0</v>
      </c>
      <c r="H36" s="82" t="s">
        <v>39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</row>
    <row r="37" spans="1:13" ht="11.25" customHeight="1">
      <c r="A37" s="24" t="s">
        <v>10</v>
      </c>
      <c r="B37" s="25">
        <v>2250</v>
      </c>
      <c r="C37" s="26">
        <v>130</v>
      </c>
      <c r="D37" s="82">
        <v>0</v>
      </c>
      <c r="E37" s="82">
        <v>0</v>
      </c>
      <c r="F37" s="82" t="s">
        <v>39</v>
      </c>
      <c r="G37" s="82">
        <v>0</v>
      </c>
      <c r="H37" s="82" t="s">
        <v>39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</row>
    <row r="38" spans="1:13" ht="11.25" customHeight="1">
      <c r="A38" s="24" t="s">
        <v>86</v>
      </c>
      <c r="B38" s="25">
        <v>2260</v>
      </c>
      <c r="C38" s="26">
        <v>140</v>
      </c>
      <c r="D38" s="82">
        <v>0</v>
      </c>
      <c r="E38" s="82">
        <v>0</v>
      </c>
      <c r="F38" s="82" t="s">
        <v>39</v>
      </c>
      <c r="G38" s="82">
        <v>0</v>
      </c>
      <c r="H38" s="82" t="s">
        <v>39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</row>
    <row r="39" spans="1:13" ht="11.25" customHeight="1">
      <c r="A39" s="24" t="s">
        <v>11</v>
      </c>
      <c r="B39" s="25">
        <v>2270</v>
      </c>
      <c r="C39" s="26">
        <v>150</v>
      </c>
      <c r="D39" s="82">
        <v>0</v>
      </c>
      <c r="E39" s="82">
        <v>0</v>
      </c>
      <c r="F39" s="82" t="s">
        <v>39</v>
      </c>
      <c r="G39" s="82">
        <v>0</v>
      </c>
      <c r="H39" s="82" t="s">
        <v>39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</row>
    <row r="40" spans="1:13" ht="11.25" customHeight="1">
      <c r="A40" s="4" t="s">
        <v>12</v>
      </c>
      <c r="B40" s="3">
        <v>2271</v>
      </c>
      <c r="C40" s="20">
        <v>160</v>
      </c>
      <c r="D40" s="82">
        <v>0</v>
      </c>
      <c r="E40" s="82">
        <v>0</v>
      </c>
      <c r="F40" s="82" t="s">
        <v>39</v>
      </c>
      <c r="G40" s="82">
        <v>0</v>
      </c>
      <c r="H40" s="82" t="s">
        <v>39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</row>
    <row r="41" spans="1:13" ht="11.25" customHeight="1">
      <c r="A41" s="4" t="s">
        <v>13</v>
      </c>
      <c r="B41" s="3">
        <v>2272</v>
      </c>
      <c r="C41" s="20">
        <v>170</v>
      </c>
      <c r="D41" s="82">
        <v>0</v>
      </c>
      <c r="E41" s="82">
        <v>0</v>
      </c>
      <c r="F41" s="82" t="s">
        <v>39</v>
      </c>
      <c r="G41" s="82">
        <v>0</v>
      </c>
      <c r="H41" s="82" t="s">
        <v>39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</row>
    <row r="42" spans="1:13" ht="11.25" customHeight="1">
      <c r="A42" s="4" t="s">
        <v>14</v>
      </c>
      <c r="B42" s="3">
        <v>2273</v>
      </c>
      <c r="C42" s="20">
        <v>180</v>
      </c>
      <c r="D42" s="82">
        <v>0</v>
      </c>
      <c r="E42" s="82">
        <v>0</v>
      </c>
      <c r="F42" s="82" t="s">
        <v>39</v>
      </c>
      <c r="G42" s="82">
        <v>0</v>
      </c>
      <c r="H42" s="82" t="s">
        <v>39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</row>
    <row r="43" spans="1:13" ht="11.25" customHeight="1">
      <c r="A43" s="4" t="s">
        <v>15</v>
      </c>
      <c r="B43" s="3">
        <v>2274</v>
      </c>
      <c r="C43" s="20">
        <v>190</v>
      </c>
      <c r="D43" s="82">
        <v>0</v>
      </c>
      <c r="E43" s="82">
        <v>0</v>
      </c>
      <c r="F43" s="82" t="s">
        <v>39</v>
      </c>
      <c r="G43" s="82">
        <v>0</v>
      </c>
      <c r="H43" s="82" t="s">
        <v>39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</row>
    <row r="44" spans="1:13" ht="11.25" customHeight="1">
      <c r="A44" s="4" t="s">
        <v>16</v>
      </c>
      <c r="B44" s="3">
        <v>2275</v>
      </c>
      <c r="C44" s="20">
        <v>200</v>
      </c>
      <c r="D44" s="82">
        <v>0</v>
      </c>
      <c r="E44" s="82">
        <v>0</v>
      </c>
      <c r="F44" s="82" t="s">
        <v>39</v>
      </c>
      <c r="G44" s="82">
        <v>0</v>
      </c>
      <c r="H44" s="82" t="s">
        <v>39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</row>
    <row r="45" spans="1:13" ht="11.25" customHeight="1">
      <c r="A45" s="4" t="s">
        <v>135</v>
      </c>
      <c r="B45" s="3">
        <v>2276</v>
      </c>
      <c r="C45" s="20">
        <v>210</v>
      </c>
      <c r="D45" s="82">
        <v>0</v>
      </c>
      <c r="E45" s="82">
        <v>0</v>
      </c>
      <c r="F45" s="82" t="s">
        <v>39</v>
      </c>
      <c r="G45" s="82">
        <v>0</v>
      </c>
      <c r="H45" s="82" t="s">
        <v>39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</row>
    <row r="46" spans="1:13" ht="11.25" customHeight="1">
      <c r="A46" s="24" t="s">
        <v>96</v>
      </c>
      <c r="B46" s="25">
        <v>2280</v>
      </c>
      <c r="C46" s="26">
        <v>220</v>
      </c>
      <c r="D46" s="82">
        <v>0</v>
      </c>
      <c r="E46" s="82">
        <v>0</v>
      </c>
      <c r="F46" s="82" t="s">
        <v>39</v>
      </c>
      <c r="G46" s="82">
        <v>0</v>
      </c>
      <c r="H46" s="82" t="s">
        <v>39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</row>
    <row r="47" spans="1:13" ht="11.25" customHeight="1">
      <c r="A47" s="4" t="s">
        <v>97</v>
      </c>
      <c r="B47" s="3">
        <v>2281</v>
      </c>
      <c r="C47" s="20">
        <v>230</v>
      </c>
      <c r="D47" s="82">
        <v>0</v>
      </c>
      <c r="E47" s="82">
        <v>0</v>
      </c>
      <c r="F47" s="82" t="s">
        <v>39</v>
      </c>
      <c r="G47" s="82">
        <v>0</v>
      </c>
      <c r="H47" s="82" t="s">
        <v>39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</row>
    <row r="48" spans="1:13" ht="11.25" customHeight="1">
      <c r="A48" s="4" t="s">
        <v>98</v>
      </c>
      <c r="B48" s="3">
        <v>2282</v>
      </c>
      <c r="C48" s="19">
        <v>240</v>
      </c>
      <c r="D48" s="82">
        <v>0</v>
      </c>
      <c r="E48" s="82">
        <v>0</v>
      </c>
      <c r="F48" s="82" t="s">
        <v>39</v>
      </c>
      <c r="G48" s="82">
        <v>0</v>
      </c>
      <c r="H48" s="82" t="s">
        <v>39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</row>
    <row r="49" spans="1:13" ht="11.25" customHeight="1">
      <c r="A49" s="111" t="s">
        <v>62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8">
        <v>250</v>
      </c>
      <c r="D51" s="82">
        <v>0</v>
      </c>
      <c r="E51" s="82">
        <v>0</v>
      </c>
      <c r="F51" s="82" t="s">
        <v>39</v>
      </c>
      <c r="G51" s="82">
        <v>0</v>
      </c>
      <c r="H51" s="82" t="s">
        <v>39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</row>
    <row r="52" spans="1:13" ht="11.25" customHeight="1">
      <c r="A52" s="24" t="s">
        <v>112</v>
      </c>
      <c r="B52" s="25">
        <v>2410</v>
      </c>
      <c r="C52" s="27">
        <v>260</v>
      </c>
      <c r="D52" s="82">
        <v>0</v>
      </c>
      <c r="E52" s="82">
        <v>0</v>
      </c>
      <c r="F52" s="82" t="s">
        <v>39</v>
      </c>
      <c r="G52" s="82">
        <v>0</v>
      </c>
      <c r="H52" s="82" t="s">
        <v>39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</row>
    <row r="53" spans="1:13" ht="11.25" customHeight="1">
      <c r="A53" s="24" t="s">
        <v>113</v>
      </c>
      <c r="B53" s="25">
        <v>2420</v>
      </c>
      <c r="C53" s="27">
        <v>270</v>
      </c>
      <c r="D53" s="82">
        <v>0</v>
      </c>
      <c r="E53" s="82">
        <v>0</v>
      </c>
      <c r="F53" s="82" t="s">
        <v>39</v>
      </c>
      <c r="G53" s="82">
        <v>0</v>
      </c>
      <c r="H53" s="82" t="s">
        <v>39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</row>
    <row r="54" spans="1:13" ht="11.25" customHeight="1">
      <c r="A54" s="9" t="s">
        <v>89</v>
      </c>
      <c r="B54" s="8">
        <v>2600</v>
      </c>
      <c r="C54" s="28">
        <v>280</v>
      </c>
      <c r="D54" s="82">
        <v>0</v>
      </c>
      <c r="E54" s="82">
        <v>0</v>
      </c>
      <c r="F54" s="82" t="s">
        <v>39</v>
      </c>
      <c r="G54" s="82">
        <v>0</v>
      </c>
      <c r="H54" s="82" t="s">
        <v>39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</row>
    <row r="55" spans="1:13" ht="11.25" customHeight="1">
      <c r="A55" s="24" t="s">
        <v>100</v>
      </c>
      <c r="B55" s="25">
        <v>2610</v>
      </c>
      <c r="C55" s="27">
        <v>290</v>
      </c>
      <c r="D55" s="82">
        <v>0</v>
      </c>
      <c r="E55" s="82">
        <v>0</v>
      </c>
      <c r="F55" s="82" t="s">
        <v>39</v>
      </c>
      <c r="G55" s="82">
        <v>0</v>
      </c>
      <c r="H55" s="82" t="s">
        <v>39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</row>
    <row r="56" spans="1:13" ht="11.25" customHeight="1">
      <c r="A56" s="24" t="s">
        <v>101</v>
      </c>
      <c r="B56" s="25">
        <v>2620</v>
      </c>
      <c r="C56" s="25">
        <v>300</v>
      </c>
      <c r="D56" s="82">
        <v>0</v>
      </c>
      <c r="E56" s="82">
        <v>0</v>
      </c>
      <c r="F56" s="82" t="s">
        <v>39</v>
      </c>
      <c r="G56" s="82">
        <v>0</v>
      </c>
      <c r="H56" s="82" t="s">
        <v>39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</row>
    <row r="57" spans="1:13" ht="11.25" customHeight="1">
      <c r="A57" s="24" t="s">
        <v>99</v>
      </c>
      <c r="B57" s="25">
        <v>2630</v>
      </c>
      <c r="C57" s="27">
        <v>310</v>
      </c>
      <c r="D57" s="82">
        <v>0</v>
      </c>
      <c r="E57" s="82">
        <v>0</v>
      </c>
      <c r="F57" s="82" t="s">
        <v>39</v>
      </c>
      <c r="G57" s="82">
        <v>0</v>
      </c>
      <c r="H57" s="82" t="s">
        <v>39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</row>
    <row r="58" spans="1:13" ht="11.25" customHeight="1">
      <c r="A58" s="9" t="s">
        <v>87</v>
      </c>
      <c r="B58" s="8">
        <v>2700</v>
      </c>
      <c r="C58" s="28">
        <v>320</v>
      </c>
      <c r="D58" s="82">
        <v>0</v>
      </c>
      <c r="E58" s="82">
        <v>0</v>
      </c>
      <c r="F58" s="82" t="s">
        <v>39</v>
      </c>
      <c r="G58" s="82">
        <v>0</v>
      </c>
      <c r="H58" s="82" t="s">
        <v>39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</row>
    <row r="59" spans="1:13" ht="11.25" customHeight="1">
      <c r="A59" s="24" t="s">
        <v>17</v>
      </c>
      <c r="B59" s="25">
        <v>2710</v>
      </c>
      <c r="C59" s="27">
        <v>330</v>
      </c>
      <c r="D59" s="82">
        <v>0</v>
      </c>
      <c r="E59" s="82">
        <v>0</v>
      </c>
      <c r="F59" s="82" t="s">
        <v>39</v>
      </c>
      <c r="G59" s="82">
        <v>0</v>
      </c>
      <c r="H59" s="82" t="s">
        <v>39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</row>
    <row r="60" spans="1:13" ht="11.25" customHeight="1">
      <c r="A60" s="24" t="s">
        <v>18</v>
      </c>
      <c r="B60" s="25">
        <v>2720</v>
      </c>
      <c r="C60" s="27">
        <v>340</v>
      </c>
      <c r="D60" s="82">
        <v>0</v>
      </c>
      <c r="E60" s="82">
        <v>0</v>
      </c>
      <c r="F60" s="82" t="s">
        <v>39</v>
      </c>
      <c r="G60" s="82">
        <v>0</v>
      </c>
      <c r="H60" s="82" t="s">
        <v>39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</row>
    <row r="61" spans="1:13" ht="11.25" customHeight="1">
      <c r="A61" s="24" t="s">
        <v>88</v>
      </c>
      <c r="B61" s="25">
        <v>2730</v>
      </c>
      <c r="C61" s="27">
        <v>350</v>
      </c>
      <c r="D61" s="82">
        <v>0</v>
      </c>
      <c r="E61" s="82">
        <v>0</v>
      </c>
      <c r="F61" s="82" t="s">
        <v>39</v>
      </c>
      <c r="G61" s="82">
        <v>0</v>
      </c>
      <c r="H61" s="82" t="s">
        <v>39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</row>
    <row r="62" spans="1:13" ht="11.25" customHeight="1">
      <c r="A62" s="9" t="s">
        <v>90</v>
      </c>
      <c r="B62" s="8">
        <v>2800</v>
      </c>
      <c r="C62" s="28">
        <v>360</v>
      </c>
      <c r="D62" s="82">
        <v>0</v>
      </c>
      <c r="E62" s="82">
        <v>0</v>
      </c>
      <c r="F62" s="82" t="s">
        <v>39</v>
      </c>
      <c r="G62" s="82">
        <v>0</v>
      </c>
      <c r="H62" s="82" t="s">
        <v>39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</row>
    <row r="63" spans="1:13" ht="11.25" customHeight="1">
      <c r="A63" s="8" t="s">
        <v>19</v>
      </c>
      <c r="B63" s="8">
        <v>3000</v>
      </c>
      <c r="C63" s="28">
        <v>370</v>
      </c>
      <c r="D63" s="82">
        <f>D64</f>
        <v>177800</v>
      </c>
      <c r="E63" s="82">
        <v>0</v>
      </c>
      <c r="F63" s="82" t="s">
        <v>39</v>
      </c>
      <c r="G63" s="82">
        <v>0</v>
      </c>
      <c r="H63" s="82" t="s">
        <v>39</v>
      </c>
      <c r="I63" s="82">
        <f>I64</f>
        <v>177769.68</v>
      </c>
      <c r="J63" s="82">
        <f>J64</f>
        <v>177769.68</v>
      </c>
      <c r="K63" s="82">
        <v>0</v>
      </c>
      <c r="L63" s="82">
        <f>L64</f>
        <v>0</v>
      </c>
      <c r="M63" s="82">
        <v>0</v>
      </c>
    </row>
    <row r="64" spans="1:13" ht="11.25" customHeight="1">
      <c r="A64" s="9" t="s">
        <v>20</v>
      </c>
      <c r="B64" s="8">
        <v>3100</v>
      </c>
      <c r="C64" s="28">
        <v>380</v>
      </c>
      <c r="D64" s="82">
        <f>D65+D66+D69+D72</f>
        <v>177800</v>
      </c>
      <c r="E64" s="82">
        <v>0</v>
      </c>
      <c r="F64" s="82" t="s">
        <v>39</v>
      </c>
      <c r="G64" s="82">
        <v>0</v>
      </c>
      <c r="H64" s="82" t="s">
        <v>39</v>
      </c>
      <c r="I64" s="82">
        <f>I65+I66+I69+I72</f>
        <v>177769.68</v>
      </c>
      <c r="J64" s="82">
        <f>J65+J66+J69+J72</f>
        <v>177769.68</v>
      </c>
      <c r="K64" s="82">
        <v>0</v>
      </c>
      <c r="L64" s="82">
        <f>L65+L66+L69+L72</f>
        <v>0</v>
      </c>
      <c r="M64" s="82">
        <v>0</v>
      </c>
    </row>
    <row r="65" spans="1:13" ht="11.25" customHeight="1">
      <c r="A65" s="24" t="s">
        <v>21</v>
      </c>
      <c r="B65" s="25">
        <v>3110</v>
      </c>
      <c r="C65" s="27">
        <v>390</v>
      </c>
      <c r="D65" s="82">
        <v>177800</v>
      </c>
      <c r="E65" s="82">
        <v>0</v>
      </c>
      <c r="F65" s="82" t="s">
        <v>39</v>
      </c>
      <c r="G65" s="82">
        <v>0</v>
      </c>
      <c r="H65" s="82" t="s">
        <v>39</v>
      </c>
      <c r="I65" s="82">
        <v>177769.68</v>
      </c>
      <c r="J65" s="82">
        <v>177769.68</v>
      </c>
      <c r="K65" s="82">
        <v>0</v>
      </c>
      <c r="L65" s="82">
        <f>I65-J65</f>
        <v>0</v>
      </c>
      <c r="M65" s="82">
        <v>0</v>
      </c>
    </row>
    <row r="66" spans="1:13" ht="12" customHeight="1">
      <c r="A66" s="24" t="s">
        <v>22</v>
      </c>
      <c r="B66" s="25">
        <v>3120</v>
      </c>
      <c r="C66" s="27">
        <v>400</v>
      </c>
      <c r="D66" s="82">
        <f>D67+D68</f>
        <v>0</v>
      </c>
      <c r="E66" s="82">
        <v>0</v>
      </c>
      <c r="F66" s="82" t="s">
        <v>39</v>
      </c>
      <c r="G66" s="82">
        <v>0</v>
      </c>
      <c r="H66" s="82" t="s">
        <v>39</v>
      </c>
      <c r="I66" s="82">
        <f>I67+I68</f>
        <v>0</v>
      </c>
      <c r="J66" s="82">
        <f>J67+J68</f>
        <v>0</v>
      </c>
      <c r="K66" s="82">
        <v>0</v>
      </c>
      <c r="L66" s="82">
        <f>L67+L68</f>
        <v>0</v>
      </c>
      <c r="M66" s="82">
        <v>0</v>
      </c>
    </row>
    <row r="67" spans="1:13" ht="11.25" customHeight="1">
      <c r="A67" s="4" t="s">
        <v>91</v>
      </c>
      <c r="B67" s="3">
        <v>3121</v>
      </c>
      <c r="C67" s="19">
        <v>410</v>
      </c>
      <c r="D67" s="82">
        <v>0</v>
      </c>
      <c r="E67" s="82">
        <v>0</v>
      </c>
      <c r="F67" s="82" t="s">
        <v>39</v>
      </c>
      <c r="G67" s="82">
        <v>0</v>
      </c>
      <c r="H67" s="82" t="s">
        <v>39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</row>
    <row r="68" spans="1:13" ht="11.25" customHeight="1">
      <c r="A68" s="4" t="s">
        <v>114</v>
      </c>
      <c r="B68" s="3">
        <v>3122</v>
      </c>
      <c r="C68" s="19">
        <v>420</v>
      </c>
      <c r="D68" s="82">
        <v>0</v>
      </c>
      <c r="E68" s="82">
        <v>0</v>
      </c>
      <c r="F68" s="82" t="s">
        <v>39</v>
      </c>
      <c r="G68" s="82">
        <v>0</v>
      </c>
      <c r="H68" s="82" t="s">
        <v>39</v>
      </c>
      <c r="I68" s="82">
        <v>0</v>
      </c>
      <c r="J68" s="82">
        <v>0</v>
      </c>
      <c r="K68" s="82">
        <v>0</v>
      </c>
      <c r="L68" s="82">
        <f>I68-J68</f>
        <v>0</v>
      </c>
      <c r="M68" s="82">
        <v>0</v>
      </c>
    </row>
    <row r="69" spans="1:13" ht="11.25" customHeight="1">
      <c r="A69" s="24" t="s">
        <v>23</v>
      </c>
      <c r="B69" s="25">
        <v>3130</v>
      </c>
      <c r="C69" s="27">
        <v>430</v>
      </c>
      <c r="D69" s="82">
        <f>D70+D71</f>
        <v>0</v>
      </c>
      <c r="E69" s="82">
        <v>0</v>
      </c>
      <c r="F69" s="82" t="s">
        <v>39</v>
      </c>
      <c r="G69" s="82">
        <v>0</v>
      </c>
      <c r="H69" s="82" t="s">
        <v>39</v>
      </c>
      <c r="I69" s="82">
        <f>I70+I71</f>
        <v>0</v>
      </c>
      <c r="J69" s="82">
        <f>J70+J71</f>
        <v>0</v>
      </c>
      <c r="K69" s="82">
        <v>0</v>
      </c>
      <c r="L69" s="82">
        <f>L70+L71</f>
        <v>0</v>
      </c>
      <c r="M69" s="82">
        <v>0</v>
      </c>
    </row>
    <row r="70" spans="1:13" ht="11.25" customHeight="1">
      <c r="A70" s="4" t="s">
        <v>102</v>
      </c>
      <c r="B70" s="3">
        <v>3131</v>
      </c>
      <c r="C70" s="19">
        <v>440</v>
      </c>
      <c r="D70" s="82">
        <v>0</v>
      </c>
      <c r="E70" s="82">
        <v>0</v>
      </c>
      <c r="F70" s="82" t="s">
        <v>39</v>
      </c>
      <c r="G70" s="82">
        <v>0</v>
      </c>
      <c r="H70" s="82" t="s">
        <v>39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</row>
    <row r="71" spans="1:13" ht="11.25" customHeight="1">
      <c r="A71" s="4" t="s">
        <v>24</v>
      </c>
      <c r="B71" s="3">
        <v>3132</v>
      </c>
      <c r="C71" s="19">
        <v>450</v>
      </c>
      <c r="D71" s="82">
        <v>0</v>
      </c>
      <c r="E71" s="82">
        <v>0</v>
      </c>
      <c r="F71" s="82" t="s">
        <v>39</v>
      </c>
      <c r="G71" s="82">
        <v>0</v>
      </c>
      <c r="H71" s="82" t="s">
        <v>39</v>
      </c>
      <c r="I71" s="82">
        <v>0</v>
      </c>
      <c r="J71" s="82">
        <v>0</v>
      </c>
      <c r="K71" s="82">
        <v>0</v>
      </c>
      <c r="L71" s="82">
        <f>I71-J71</f>
        <v>0</v>
      </c>
      <c r="M71" s="82">
        <v>0</v>
      </c>
    </row>
    <row r="72" spans="1:13" ht="11.25" customHeight="1">
      <c r="A72" s="24" t="s">
        <v>25</v>
      </c>
      <c r="B72" s="25">
        <v>3140</v>
      </c>
      <c r="C72" s="27">
        <v>460</v>
      </c>
      <c r="D72" s="82">
        <f>D73+D74+D75</f>
        <v>0</v>
      </c>
      <c r="E72" s="82">
        <v>0</v>
      </c>
      <c r="F72" s="82" t="s">
        <v>39</v>
      </c>
      <c r="G72" s="82">
        <v>0</v>
      </c>
      <c r="H72" s="82" t="s">
        <v>39</v>
      </c>
      <c r="I72" s="82">
        <f>I73+I74+I75</f>
        <v>0</v>
      </c>
      <c r="J72" s="82">
        <f>J73+J74+J75</f>
        <v>0</v>
      </c>
      <c r="K72" s="82">
        <v>0</v>
      </c>
      <c r="L72" s="82">
        <f>L73+L74+L75</f>
        <v>0</v>
      </c>
      <c r="M72" s="82">
        <v>0</v>
      </c>
    </row>
    <row r="73" spans="1:13" ht="11.25" customHeight="1">
      <c r="A73" s="4" t="s">
        <v>92</v>
      </c>
      <c r="B73" s="3">
        <v>3141</v>
      </c>
      <c r="C73" s="19">
        <v>470</v>
      </c>
      <c r="D73" s="82">
        <v>0</v>
      </c>
      <c r="E73" s="82">
        <v>0</v>
      </c>
      <c r="F73" s="82" t="s">
        <v>39</v>
      </c>
      <c r="G73" s="82">
        <v>0</v>
      </c>
      <c r="H73" s="82" t="s">
        <v>39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</row>
    <row r="74" spans="1:13" ht="11.25" customHeight="1">
      <c r="A74" s="4" t="s">
        <v>93</v>
      </c>
      <c r="B74" s="3">
        <v>3142</v>
      </c>
      <c r="C74" s="19">
        <v>480</v>
      </c>
      <c r="D74" s="82">
        <v>0</v>
      </c>
      <c r="E74" s="82">
        <v>0</v>
      </c>
      <c r="F74" s="82" t="s">
        <v>39</v>
      </c>
      <c r="G74" s="82">
        <v>0</v>
      </c>
      <c r="H74" s="82" t="s">
        <v>39</v>
      </c>
      <c r="I74" s="82">
        <v>0</v>
      </c>
      <c r="J74" s="82">
        <v>0</v>
      </c>
      <c r="K74" s="82">
        <v>0</v>
      </c>
      <c r="L74" s="82">
        <f>I74-J74</f>
        <v>0</v>
      </c>
      <c r="M74" s="82">
        <v>0</v>
      </c>
    </row>
    <row r="75" spans="1:13" ht="11.25" customHeight="1">
      <c r="A75" s="4" t="s">
        <v>26</v>
      </c>
      <c r="B75" s="3">
        <v>3143</v>
      </c>
      <c r="C75" s="19">
        <v>490</v>
      </c>
      <c r="D75" s="82">
        <v>0</v>
      </c>
      <c r="E75" s="82">
        <v>0</v>
      </c>
      <c r="F75" s="82" t="s">
        <v>39</v>
      </c>
      <c r="G75" s="82">
        <v>0</v>
      </c>
      <c r="H75" s="82" t="s">
        <v>39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</row>
    <row r="76" spans="1:13" ht="11.25" customHeight="1">
      <c r="A76" s="24" t="s">
        <v>27</v>
      </c>
      <c r="B76" s="25">
        <v>3150</v>
      </c>
      <c r="C76" s="27">
        <v>500</v>
      </c>
      <c r="D76" s="82">
        <v>0</v>
      </c>
      <c r="E76" s="82">
        <v>0</v>
      </c>
      <c r="F76" s="82" t="s">
        <v>39</v>
      </c>
      <c r="G76" s="82">
        <v>0</v>
      </c>
      <c r="H76" s="82" t="s">
        <v>39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</row>
    <row r="77" spans="1:13" ht="11.25" customHeight="1">
      <c r="A77" s="24" t="s">
        <v>28</v>
      </c>
      <c r="B77" s="25">
        <v>3160</v>
      </c>
      <c r="C77" s="27">
        <v>510</v>
      </c>
      <c r="D77" s="82">
        <v>0</v>
      </c>
      <c r="E77" s="82">
        <v>0</v>
      </c>
      <c r="F77" s="82" t="s">
        <v>39</v>
      </c>
      <c r="G77" s="82">
        <v>0</v>
      </c>
      <c r="H77" s="82" t="s">
        <v>39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</row>
    <row r="78" spans="1:13" ht="11.25" customHeight="1">
      <c r="A78" s="9" t="s">
        <v>29</v>
      </c>
      <c r="B78" s="8">
        <v>3200</v>
      </c>
      <c r="C78" s="28">
        <v>520</v>
      </c>
      <c r="D78" s="82">
        <v>0</v>
      </c>
      <c r="E78" s="82">
        <v>0</v>
      </c>
      <c r="F78" s="82" t="s">
        <v>39</v>
      </c>
      <c r="G78" s="82">
        <v>0</v>
      </c>
      <c r="H78" s="82" t="s">
        <v>39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</row>
    <row r="79" spans="1:13" ht="11.25" customHeight="1">
      <c r="A79" s="24" t="s">
        <v>30</v>
      </c>
      <c r="B79" s="25">
        <v>3210</v>
      </c>
      <c r="C79" s="27">
        <v>530</v>
      </c>
      <c r="D79" s="82">
        <v>0</v>
      </c>
      <c r="E79" s="82">
        <v>0</v>
      </c>
      <c r="F79" s="82" t="s">
        <v>39</v>
      </c>
      <c r="G79" s="82">
        <v>0</v>
      </c>
      <c r="H79" s="82" t="s">
        <v>39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</row>
    <row r="80" spans="1:13" ht="11.25" customHeight="1">
      <c r="A80" s="24" t="s">
        <v>31</v>
      </c>
      <c r="B80" s="25">
        <v>3220</v>
      </c>
      <c r="C80" s="27">
        <v>540</v>
      </c>
      <c r="D80" s="82">
        <v>0</v>
      </c>
      <c r="E80" s="82">
        <v>0</v>
      </c>
      <c r="F80" s="82" t="s">
        <v>39</v>
      </c>
      <c r="G80" s="82">
        <v>0</v>
      </c>
      <c r="H80" s="82" t="s">
        <v>39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</row>
    <row r="81" spans="1:13" ht="11.25" customHeight="1">
      <c r="A81" s="24" t="s">
        <v>103</v>
      </c>
      <c r="B81" s="25">
        <v>3230</v>
      </c>
      <c r="C81" s="27">
        <v>550</v>
      </c>
      <c r="D81" s="82">
        <v>0</v>
      </c>
      <c r="E81" s="82">
        <v>0</v>
      </c>
      <c r="F81" s="82" t="s">
        <v>39</v>
      </c>
      <c r="G81" s="82">
        <v>0</v>
      </c>
      <c r="H81" s="82" t="s">
        <v>39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</row>
    <row r="82" spans="1:13" ht="11.25" customHeight="1">
      <c r="A82" s="24" t="s">
        <v>32</v>
      </c>
      <c r="B82" s="25">
        <v>3240</v>
      </c>
      <c r="C82" s="27">
        <v>560</v>
      </c>
      <c r="D82" s="82">
        <v>0</v>
      </c>
      <c r="E82" s="82">
        <v>0</v>
      </c>
      <c r="F82" s="82" t="s">
        <v>39</v>
      </c>
      <c r="G82" s="82">
        <v>0</v>
      </c>
      <c r="H82" s="82" t="s">
        <v>39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</row>
    <row r="83" spans="1:13" ht="11.25" customHeight="1">
      <c r="A83" s="8" t="s">
        <v>68</v>
      </c>
      <c r="B83" s="8">
        <v>4100</v>
      </c>
      <c r="C83" s="28">
        <v>570</v>
      </c>
      <c r="D83" s="82">
        <v>0</v>
      </c>
      <c r="E83" s="82">
        <v>0</v>
      </c>
      <c r="F83" s="82" t="s">
        <v>39</v>
      </c>
      <c r="G83" s="82">
        <v>0</v>
      </c>
      <c r="H83" s="82" t="s">
        <v>39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</row>
    <row r="84" spans="1:13" ht="11.25" customHeight="1">
      <c r="A84" s="24" t="s">
        <v>33</v>
      </c>
      <c r="B84" s="25">
        <v>4110</v>
      </c>
      <c r="C84" s="27">
        <v>580</v>
      </c>
      <c r="D84" s="82">
        <v>0</v>
      </c>
      <c r="E84" s="82">
        <v>0</v>
      </c>
      <c r="F84" s="82" t="s">
        <v>39</v>
      </c>
      <c r="G84" s="82">
        <v>0</v>
      </c>
      <c r="H84" s="82" t="s">
        <v>39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</row>
    <row r="85" spans="1:13" ht="11.25" customHeight="1">
      <c r="A85" s="4" t="s">
        <v>34</v>
      </c>
      <c r="B85" s="3">
        <v>4111</v>
      </c>
      <c r="C85" s="19">
        <v>590</v>
      </c>
      <c r="D85" s="82">
        <v>0</v>
      </c>
      <c r="E85" s="82">
        <v>0</v>
      </c>
      <c r="F85" s="82" t="s">
        <v>39</v>
      </c>
      <c r="G85" s="82">
        <v>0</v>
      </c>
      <c r="H85" s="82" t="s">
        <v>39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</row>
    <row r="86" spans="1:13" ht="11.25" customHeight="1">
      <c r="A86" s="4" t="s">
        <v>104</v>
      </c>
      <c r="B86" s="3">
        <v>4112</v>
      </c>
      <c r="C86" s="19">
        <v>600</v>
      </c>
      <c r="D86" s="82">
        <v>0</v>
      </c>
      <c r="E86" s="82">
        <v>0</v>
      </c>
      <c r="F86" s="82" t="s">
        <v>39</v>
      </c>
      <c r="G86" s="82">
        <v>0</v>
      </c>
      <c r="H86" s="82" t="s">
        <v>39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</row>
    <row r="87" spans="1:13" ht="11.25" customHeight="1">
      <c r="A87" s="4" t="s">
        <v>35</v>
      </c>
      <c r="B87" s="3">
        <v>4113</v>
      </c>
      <c r="C87" s="19">
        <v>610</v>
      </c>
      <c r="D87" s="82">
        <v>0</v>
      </c>
      <c r="E87" s="82">
        <v>0</v>
      </c>
      <c r="F87" s="82" t="s">
        <v>39</v>
      </c>
      <c r="G87" s="82">
        <v>0</v>
      </c>
      <c r="H87" s="82" t="s">
        <v>39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</row>
    <row r="88" spans="1:13" ht="11.25" customHeight="1">
      <c r="A88" s="8" t="s">
        <v>69</v>
      </c>
      <c r="B88" s="8">
        <v>4200</v>
      </c>
      <c r="C88" s="28">
        <v>620</v>
      </c>
      <c r="D88" s="82">
        <v>0</v>
      </c>
      <c r="E88" s="82">
        <v>0</v>
      </c>
      <c r="F88" s="82" t="s">
        <v>39</v>
      </c>
      <c r="G88" s="82">
        <v>0</v>
      </c>
      <c r="H88" s="82" t="s">
        <v>39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</row>
    <row r="89" spans="1:13" ht="11.25" customHeight="1">
      <c r="A89" s="24" t="s">
        <v>36</v>
      </c>
      <c r="B89" s="25">
        <v>4210</v>
      </c>
      <c r="C89" s="27">
        <v>630</v>
      </c>
      <c r="D89" s="82">
        <v>0</v>
      </c>
      <c r="E89" s="82">
        <v>0</v>
      </c>
      <c r="F89" s="82" t="s">
        <v>39</v>
      </c>
      <c r="G89" s="82">
        <v>0</v>
      </c>
      <c r="H89" s="82" t="s">
        <v>39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</row>
    <row r="90" spans="1:13" ht="11.25" customHeight="1">
      <c r="A90" s="24" t="s">
        <v>57</v>
      </c>
      <c r="B90" s="25">
        <v>5000</v>
      </c>
      <c r="C90" s="27">
        <v>640</v>
      </c>
      <c r="D90" s="84" t="s">
        <v>37</v>
      </c>
      <c r="E90" s="82">
        <f>E24</f>
        <v>177800</v>
      </c>
      <c r="F90" s="84" t="s">
        <v>37</v>
      </c>
      <c r="G90" s="84" t="s">
        <v>37</v>
      </c>
      <c r="H90" s="84" t="s">
        <v>37</v>
      </c>
      <c r="I90" s="84" t="s">
        <v>37</v>
      </c>
      <c r="J90" s="84" t="s">
        <v>37</v>
      </c>
      <c r="K90" s="84" t="s">
        <v>37</v>
      </c>
      <c r="L90" s="84" t="s">
        <v>37</v>
      </c>
      <c r="M90" s="84" t="s">
        <v>37</v>
      </c>
    </row>
    <row r="91" ht="12.75">
      <c r="A91" s="37" t="s">
        <v>79</v>
      </c>
    </row>
    <row r="92" spans="1:4" ht="6" customHeight="1">
      <c r="A92" s="114"/>
      <c r="B92" s="114"/>
      <c r="C92" s="114"/>
      <c r="D92" s="114"/>
    </row>
    <row r="93" spans="1:12" ht="12.75">
      <c r="A93" s="110" t="s">
        <v>156</v>
      </c>
      <c r="B93" s="110"/>
      <c r="C93" s="110"/>
      <c r="D93" s="110"/>
      <c r="E93" s="1"/>
      <c r="F93" s="120"/>
      <c r="G93" s="120"/>
      <c r="H93" s="1"/>
      <c r="I93" s="1"/>
      <c r="J93" s="109" t="s">
        <v>155</v>
      </c>
      <c r="K93" s="109"/>
      <c r="L93" s="67"/>
    </row>
    <row r="94" spans="1:12" ht="12.75">
      <c r="A94" s="60"/>
      <c r="B94" s="60"/>
      <c r="C94" s="60"/>
      <c r="D94" s="60"/>
      <c r="E94" s="44"/>
      <c r="F94" s="118" t="s">
        <v>129</v>
      </c>
      <c r="G94" s="118"/>
      <c r="H94" s="1"/>
      <c r="I94" s="1"/>
      <c r="J94" s="118" t="s">
        <v>130</v>
      </c>
      <c r="K94" s="118"/>
      <c r="L94" s="43"/>
    </row>
    <row r="95" spans="1:12" ht="25.5" customHeight="1">
      <c r="A95" s="38" t="s">
        <v>165</v>
      </c>
      <c r="B95" s="38"/>
      <c r="E95" s="1"/>
      <c r="F95" s="120"/>
      <c r="G95" s="120"/>
      <c r="H95" s="1"/>
      <c r="J95" s="109" t="s">
        <v>38</v>
      </c>
      <c r="K95" s="109"/>
      <c r="L95" s="67"/>
    </row>
    <row r="96" spans="1:12" ht="12.75" customHeight="1">
      <c r="A96" s="7"/>
      <c r="E96" s="44"/>
      <c r="F96" s="118" t="s">
        <v>129</v>
      </c>
      <c r="G96" s="118"/>
      <c r="I96" s="30"/>
      <c r="J96" s="118" t="s">
        <v>130</v>
      </c>
      <c r="K96" s="118"/>
      <c r="L96" s="43"/>
    </row>
    <row r="97" spans="1:11" ht="12.75">
      <c r="A97" s="29" t="s">
        <v>196</v>
      </c>
      <c r="I97" s="30"/>
      <c r="J97" s="30"/>
      <c r="K97" s="30"/>
    </row>
    <row r="98" ht="11.25" customHeight="1">
      <c r="A98" s="37"/>
    </row>
  </sheetData>
  <mergeCells count="49">
    <mergeCell ref="F96:G96"/>
    <mergeCell ref="J96:K96"/>
    <mergeCell ref="L10:M10"/>
    <mergeCell ref="L11:M11"/>
    <mergeCell ref="L12:M12"/>
    <mergeCell ref="F95:G95"/>
    <mergeCell ref="J95:K95"/>
    <mergeCell ref="H17:M17"/>
    <mergeCell ref="H21:H22"/>
    <mergeCell ref="F93:G93"/>
    <mergeCell ref="A92:D92"/>
    <mergeCell ref="D12:K12"/>
    <mergeCell ref="E7:H7"/>
    <mergeCell ref="A20:L20"/>
    <mergeCell ref="E21:E22"/>
    <mergeCell ref="A49:M49"/>
    <mergeCell ref="I21:I22"/>
    <mergeCell ref="J21:K21"/>
    <mergeCell ref="L7:M7"/>
    <mergeCell ref="A21:A22"/>
    <mergeCell ref="B21:B22"/>
    <mergeCell ref="C21:C22"/>
    <mergeCell ref="D21:D22"/>
    <mergeCell ref="F21:G21"/>
    <mergeCell ref="A6:M6"/>
    <mergeCell ref="D10:K10"/>
    <mergeCell ref="D11:K11"/>
    <mergeCell ref="F13:M13"/>
    <mergeCell ref="A12:B12"/>
    <mergeCell ref="J94:K94"/>
    <mergeCell ref="H18:M18"/>
    <mergeCell ref="A16:G16"/>
    <mergeCell ref="A17:G17"/>
    <mergeCell ref="H16:M16"/>
    <mergeCell ref="A18:G18"/>
    <mergeCell ref="F94:G94"/>
    <mergeCell ref="F19:L19"/>
    <mergeCell ref="A93:D93"/>
    <mergeCell ref="J93:K93"/>
    <mergeCell ref="L21:M21"/>
    <mergeCell ref="I1:M1"/>
    <mergeCell ref="I2:M2"/>
    <mergeCell ref="I3:M3"/>
    <mergeCell ref="I4:M4"/>
    <mergeCell ref="L8:M8"/>
    <mergeCell ref="A5:M5"/>
    <mergeCell ref="A15:E15"/>
    <mergeCell ref="F14:M14"/>
    <mergeCell ref="F15:M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2018-01-25T16:34:02Z</cp:lastPrinted>
  <dcterms:created xsi:type="dcterms:W3CDTF">2008-02-29T08:23:04Z</dcterms:created>
  <dcterms:modified xsi:type="dcterms:W3CDTF">2018-01-26T06:52:52Z</dcterms:modified>
  <cp:category/>
  <cp:version/>
  <cp:contentType/>
  <cp:contentStatus/>
</cp:coreProperties>
</file>